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assos Kerkides\Documents\YPAN\Ergasies 2026-2027\STATISTIKA\STATISTIKA 2026-2027\final\"/>
    </mc:Choice>
  </mc:AlternateContent>
  <xr:revisionPtr revIDLastSave="0" documentId="13_ncr:1_{9779036B-FA19-4F04-8037-B80BAE642D5E}" xr6:coauthVersionLast="47" xr6:coauthVersionMax="47" xr10:uidLastSave="{00000000-0000-0000-0000-000000000000}"/>
  <workbookProtection workbookAlgorithmName="SHA-512" workbookHashValue="GRlGG0TFOpv4LD5Ex/yl5e9cO5woH9yzGMAv4tMhhw2whjZ3fVh2LM1YUJ1zJBZHOlK3aJAUtTYu/dxgTmXgQw==" workbookSaltValue="Ym3WgoJ06BNsq50Vnmf0zg==" workbookSpinCount="100000" lockStructure="1"/>
  <bookViews>
    <workbookView xWindow="-120" yWindow="-120" windowWidth="25440" windowHeight="15270" tabRatio="706" xr2:uid="{00000000-000D-0000-FFFF-FFFF00000000}"/>
  </bookViews>
  <sheets>
    <sheet name="ΠΡΟΛΟΓΟΣ" sheetId="3" r:id="rId1"/>
    <sheet name="ΣΤΟΙΧΕΙΑ" sheetId="2" r:id="rId2"/>
    <sheet name="Sch_Codes" sheetId="5" r:id="rId3"/>
    <sheet name="DATA_1" sheetId="6" state="hidden" r:id="rId4"/>
    <sheet name="Sheet1" sheetId="7" state="hidden" r:id="rId5"/>
    <sheet name="Sheet2" sheetId="8" state="hidden" r:id="rId6"/>
  </sheets>
  <definedNames>
    <definedName name="D1T01">ΣΤΟΙΧΕΙΑ!$B$7:$P$12</definedName>
    <definedName name="D1T02">ΣΤΟΙΧΕΙΑ!$D$22:$Q$34</definedName>
    <definedName name="D1T03">ΣΤΟΙΧΕΙΑ!$B$42:$S$47</definedName>
    <definedName name="D1T04">ΣΤΟΙΧΕΙΑ!$B$53:$S$83</definedName>
    <definedName name="D1T05">ΣΤΟΙΧΕΙΑ!$B$89:$S$127</definedName>
    <definedName name="D1T06">ΣΤΟΙΧΕΙΑ!$B$134:$S$150</definedName>
    <definedName name="D1T07">ΣΤΟΙΧΕΙΑ!$B$156:$P$163</definedName>
    <definedName name="D1T08">ΣΤΟΙΧΕΙΑ!$B$170:$P$174</definedName>
    <definedName name="D1T09">ΣΤΟΙΧΕΙΑ!$B$180:$P$192</definedName>
    <definedName name="D1T10">ΣΤΟΙΧΕΙΑ!$B$198:$P$202</definedName>
    <definedName name="D1T11">ΣΤΟΙΧΕΙΑ!$B$214:$L$228</definedName>
    <definedName name="D1T12">ΣΤΟΙΧΕΙΑ!$B$236:$S$243</definedName>
    <definedName name="D1T13">ΣΤΟΙΧΕΙΑ!$B$251:$S$256</definedName>
    <definedName name="D1T14">ΣΤΟΙΧΕΙΑ!$B$266:$S$273</definedName>
    <definedName name="D1T15">ΣΤΟΙΧΕΙΑ!$B$285:$S$292</definedName>
    <definedName name="D1T16">ΣΤΟΙΧΕΙΑ!$D$297:$S$305</definedName>
    <definedName name="D1T17">ΣΤΟΙΧΕΙΑ!$B$312:$R$327</definedName>
    <definedName name="D1T18">ΣΤΟΙΧΕΙΑ!$B$332:$J$377</definedName>
    <definedName name="D1T19">ΣΤΟΙΧΕΙΑ!$B$382:$S$428</definedName>
    <definedName name="D1T20">ΣΤΟΙΧΕΙΑ!$B$442:$M$485</definedName>
    <definedName name="D1T21">ΣΤΟΙΧΕΙΑ!$B$495:$S$499</definedName>
    <definedName name="D1T22">ΣΤΟΙΧΕΙΑ!$B$511:$S$528</definedName>
    <definedName name="D1T23">ΣΤΟΙΧΕΙΑ!$B$537:$R$548</definedName>
    <definedName name="D1T24">ΣΤΟΙΧΕΙΑ!$D$562:$K$587</definedName>
    <definedName name="D1T25">ΣΤΟΙΧΕΙΑ!$B$596:$L$600</definedName>
    <definedName name="_xlnm.Print_Area" localSheetId="0">ΠΡΟΛΟΓΟΣ!$A$1:$H$31</definedName>
    <definedName name="_xlnm.Print_Area" localSheetId="1">ΣΤΟΙΧΕΙΑ!$A$2:$S$602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2" l="1"/>
  <c r="B439" i="2"/>
  <c r="B438" i="2"/>
  <c r="D310" i="2"/>
  <c r="C3" i="2"/>
  <c r="Q537" i="2"/>
  <c r="B445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60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82" i="2"/>
  <c r="B484" i="2"/>
  <c r="D483" i="2"/>
  <c r="C483" i="2"/>
  <c r="B483" i="2"/>
  <c r="B385" i="2"/>
  <c r="D424" i="2"/>
  <c r="D423" i="2"/>
  <c r="D422" i="2"/>
  <c r="D421" i="2"/>
  <c r="D420" i="2"/>
  <c r="D419" i="2"/>
  <c r="D418" i="2"/>
  <c r="D417" i="2"/>
  <c r="D416" i="2"/>
  <c r="D415" i="2"/>
  <c r="D414" i="2"/>
  <c r="D413" i="2"/>
  <c r="D412" i="2"/>
  <c r="D411" i="2"/>
  <c r="D410" i="2"/>
  <c r="D409" i="2"/>
  <c r="D408" i="2"/>
  <c r="D407" i="2"/>
  <c r="D406" i="2"/>
  <c r="D405" i="2"/>
  <c r="D404" i="2"/>
  <c r="D403" i="2"/>
  <c r="D402" i="2"/>
  <c r="D401" i="2"/>
  <c r="D400" i="2"/>
  <c r="D399" i="2"/>
  <c r="D398" i="2"/>
  <c r="D397" i="2"/>
  <c r="D396" i="2"/>
  <c r="D395" i="2"/>
  <c r="D394" i="2"/>
  <c r="D393" i="2"/>
  <c r="D392" i="2"/>
  <c r="D391" i="2"/>
  <c r="D390" i="2"/>
  <c r="D389" i="2"/>
  <c r="D388" i="2" s="1"/>
  <c r="D387" i="2" s="1"/>
  <c r="D386" i="2" s="1"/>
  <c r="D425" i="2"/>
  <c r="B427" i="2"/>
  <c r="D426" i="2"/>
  <c r="A381" i="2"/>
  <c r="B33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74" i="2"/>
  <c r="B376" i="2"/>
  <c r="B375" i="2"/>
  <c r="A331" i="2"/>
  <c r="B318" i="2"/>
  <c r="B317" i="2"/>
  <c r="B316" i="2"/>
  <c r="B315" i="2"/>
  <c r="A308" i="2"/>
  <c r="A131" i="2"/>
  <c r="B6" i="3"/>
  <c r="P5" i="8"/>
  <c r="O5" i="8"/>
  <c r="Q5" i="8" s="1"/>
  <c r="Q4" i="8"/>
  <c r="I564" i="2"/>
  <c r="I565" i="2"/>
  <c r="I566" i="2"/>
  <c r="I567" i="2"/>
  <c r="I568" i="2"/>
  <c r="I569" i="2"/>
  <c r="I570" i="2"/>
  <c r="I571" i="2"/>
  <c r="I572" i="2"/>
  <c r="I573" i="2"/>
  <c r="I574" i="2"/>
  <c r="I575" i="2"/>
  <c r="I576" i="2"/>
  <c r="I577" i="2"/>
  <c r="I578" i="2"/>
  <c r="I579" i="2"/>
  <c r="I580" i="2"/>
  <c r="I581" i="2"/>
  <c r="I582" i="2"/>
  <c r="I583" i="2"/>
  <c r="I584" i="2"/>
  <c r="I585" i="2"/>
  <c r="I586" i="2"/>
  <c r="I587" i="2"/>
  <c r="L564" i="2" l="1"/>
  <c r="L565" i="2"/>
  <c r="L566" i="2"/>
  <c r="L567" i="2"/>
  <c r="L568" i="2"/>
  <c r="L569" i="2"/>
  <c r="L570" i="2"/>
  <c r="L571" i="2"/>
  <c r="L573" i="2"/>
  <c r="L574" i="2"/>
  <c r="L575" i="2"/>
  <c r="L576" i="2"/>
  <c r="L577" i="2"/>
  <c r="L578" i="2"/>
  <c r="L579" i="2"/>
  <c r="L580" i="2"/>
  <c r="L581" i="2"/>
  <c r="L582" i="2"/>
  <c r="L583" i="2"/>
  <c r="L584" i="2"/>
  <c r="L585" i="2"/>
  <c r="L586" i="2"/>
  <c r="L587" i="2"/>
  <c r="L572" i="2"/>
  <c r="L563" i="2"/>
  <c r="L485" i="2" l="1"/>
  <c r="K485" i="2"/>
  <c r="J485" i="2"/>
  <c r="I485" i="2"/>
  <c r="H485" i="2"/>
  <c r="G485" i="2"/>
  <c r="E485" i="2"/>
  <c r="F485" i="2"/>
  <c r="G487" i="2" l="1"/>
  <c r="E486" i="2"/>
  <c r="M485" i="2"/>
  <c r="C12" i="3"/>
  <c r="A4" i="6" l="1"/>
  <c r="B4" i="6"/>
  <c r="EXB1" i="6"/>
  <c r="EXC1" i="6" s="1"/>
  <c r="ESH1" i="6"/>
  <c r="ESG1" i="6"/>
  <c r="EMW1" i="6"/>
  <c r="EEF1" i="6"/>
  <c r="EDI1" i="6"/>
  <c r="EDJ1" i="6" s="1"/>
  <c r="DPD1" i="6"/>
  <c r="CPU1" i="6"/>
  <c r="CPT1" i="6"/>
  <c r="CFP1" i="6"/>
  <c r="CFQ1" i="6" s="1"/>
  <c r="BZC1" i="6"/>
  <c r="BZD1" i="6" s="1"/>
  <c r="BVQ1" i="6"/>
  <c r="BVR1" i="6" s="1"/>
  <c r="BST1" i="6"/>
  <c r="BPW1" i="6"/>
  <c r="BOE1" i="6"/>
  <c r="BOF1" i="6" s="1"/>
  <c r="BOD1" i="6"/>
  <c r="BLG1" i="6"/>
  <c r="BHG1" i="6"/>
  <c r="BGL1" i="6"/>
  <c r="BBB1" i="6"/>
  <c r="BAG1" i="6"/>
  <c r="BAH1" i="6" s="1"/>
  <c r="AXO1" i="6"/>
  <c r="AXP1" i="6" s="1"/>
  <c r="APM1" i="6"/>
  <c r="VS1" i="6"/>
  <c r="VT1" i="6" s="1"/>
  <c r="FO1" i="6"/>
  <c r="DV1" i="6"/>
  <c r="BV1" i="6"/>
  <c r="AI1" i="6"/>
  <c r="AJ1" i="6" s="1"/>
  <c r="D1" i="6"/>
  <c r="CPS4" i="6"/>
  <c r="AH4" i="6"/>
  <c r="ESF4" i="6"/>
  <c r="BHG4" i="6"/>
  <c r="AXN4" i="6"/>
  <c r="BAF4" i="6"/>
  <c r="BLF4" i="6"/>
  <c r="BAG4" i="6"/>
  <c r="BBA4" i="6"/>
  <c r="EXB4" i="6"/>
  <c r="CFP4" i="6"/>
  <c r="BOC4" i="6"/>
  <c r="BVQ4" i="6"/>
  <c r="BU4" i="6"/>
  <c r="FN4" i="6"/>
  <c r="APH4" i="6"/>
  <c r="EDH4" i="6"/>
  <c r="API4" i="6"/>
  <c r="VR4" i="6"/>
  <c r="BOE4" i="6"/>
  <c r="BBB4" i="6"/>
  <c r="APJ4" i="6"/>
  <c r="AI4" i="6"/>
  <c r="BOD4" i="6"/>
  <c r="BGK4" i="6"/>
  <c r="ESG4" i="6"/>
  <c r="C4" i="6"/>
  <c r="D4" i="6"/>
  <c r="BPV4" i="6"/>
  <c r="APK4" i="6"/>
  <c r="BZB4" i="6"/>
  <c r="DU4" i="6"/>
  <c r="BZC4" i="6"/>
  <c r="EEE4" i="6"/>
  <c r="APL4" i="6"/>
  <c r="AXO4" i="6"/>
  <c r="CFO4" i="6"/>
  <c r="VS4" i="6"/>
  <c r="CPT4" i="6"/>
  <c r="BV4" i="6"/>
  <c r="BGL4" i="6"/>
  <c r="BPW4" i="6"/>
  <c r="EDJ4" i="6"/>
  <c r="BHF4" i="6"/>
  <c r="CPU4" i="6"/>
  <c r="EXA4" i="6"/>
  <c r="BSS4" i="6"/>
  <c r="EMV4" i="6"/>
  <c r="DPC4" i="6"/>
  <c r="BVP4" i="6"/>
  <c r="BAI1" i="6" l="1"/>
  <c r="BVS1" i="6"/>
  <c r="BVT1" i="6" s="1"/>
  <c r="AXQ1" i="6"/>
  <c r="BHH1" i="6"/>
  <c r="BPX1" i="6"/>
  <c r="BBC1" i="6"/>
  <c r="CFR1" i="6"/>
  <c r="AK1" i="6"/>
  <c r="VU1" i="6"/>
  <c r="FP1" i="6"/>
  <c r="BLH1" i="6"/>
  <c r="BSU1" i="6"/>
  <c r="BZE1" i="6"/>
  <c r="DW1" i="6"/>
  <c r="APN1" i="6"/>
  <c r="BOG1" i="6"/>
  <c r="EMX1" i="6"/>
  <c r="EXD1" i="6"/>
  <c r="E1" i="6"/>
  <c r="BW1" i="6"/>
  <c r="BGM1" i="6"/>
  <c r="DPE1" i="6"/>
  <c r="EEG1" i="6"/>
  <c r="ESI1" i="6"/>
  <c r="CPV1" i="6"/>
  <c r="EDK1" i="6"/>
  <c r="R428" i="2"/>
  <c r="E428" i="2"/>
  <c r="Q428" i="2"/>
  <c r="P428" i="2"/>
  <c r="O428" i="2"/>
  <c r="S427" i="2"/>
  <c r="S426" i="2"/>
  <c r="S425" i="2"/>
  <c r="S424" i="2"/>
  <c r="S423" i="2"/>
  <c r="S422" i="2"/>
  <c r="S421" i="2"/>
  <c r="S420" i="2"/>
  <c r="S419" i="2"/>
  <c r="S418" i="2"/>
  <c r="S417" i="2"/>
  <c r="S416" i="2"/>
  <c r="S415" i="2"/>
  <c r="S414" i="2"/>
  <c r="S413" i="2"/>
  <c r="S412" i="2"/>
  <c r="S411" i="2"/>
  <c r="S410" i="2"/>
  <c r="S409" i="2"/>
  <c r="S408" i="2"/>
  <c r="S407" i="2"/>
  <c r="S406" i="2"/>
  <c r="S405" i="2"/>
  <c r="S404" i="2"/>
  <c r="S403" i="2"/>
  <c r="S402" i="2"/>
  <c r="S401" i="2"/>
  <c r="S400" i="2"/>
  <c r="S399" i="2"/>
  <c r="S398" i="2"/>
  <c r="S397" i="2"/>
  <c r="S396" i="2"/>
  <c r="S395" i="2"/>
  <c r="S394" i="2"/>
  <c r="S393" i="2"/>
  <c r="S392" i="2"/>
  <c r="S391" i="2"/>
  <c r="S390" i="2"/>
  <c r="S389" i="2"/>
  <c r="S388" i="2"/>
  <c r="S387" i="2"/>
  <c r="S386" i="2"/>
  <c r="S385" i="2"/>
  <c r="EXC4" i="6"/>
  <c r="DPD4" i="6"/>
  <c r="EDI4" i="6"/>
  <c r="BLG4" i="6"/>
  <c r="BST4" i="6"/>
  <c r="EMW4" i="6"/>
  <c r="AJ4" i="6"/>
  <c r="VT4" i="6"/>
  <c r="BOF4" i="6"/>
  <c r="BZD4" i="6"/>
  <c r="APM4" i="6"/>
  <c r="BAI4" i="6"/>
  <c r="BVR4" i="6"/>
  <c r="ESH4" i="6"/>
  <c r="DV4" i="6"/>
  <c r="AXP4" i="6"/>
  <c r="BAH4" i="6"/>
  <c r="EEF4" i="6"/>
  <c r="FO4" i="6"/>
  <c r="BVS4" i="6"/>
  <c r="BBD1" i="6" l="1"/>
  <c r="BAJ1" i="6"/>
  <c r="AXR1" i="6"/>
  <c r="BHI1" i="6"/>
  <c r="BPY1" i="6"/>
  <c r="BVU1" i="6"/>
  <c r="BSV1" i="6"/>
  <c r="CFS1" i="6"/>
  <c r="EDL1" i="6"/>
  <c r="BGN1" i="6"/>
  <c r="EXE1" i="6"/>
  <c r="DX1" i="6"/>
  <c r="VV1" i="6"/>
  <c r="EEH1" i="6"/>
  <c r="CPW1" i="6"/>
  <c r="BX1" i="6"/>
  <c r="EMY1" i="6"/>
  <c r="BOH1" i="6"/>
  <c r="APO1" i="6"/>
  <c r="BZF1" i="6"/>
  <c r="BLI1" i="6"/>
  <c r="FQ1" i="6"/>
  <c r="AL1" i="6"/>
  <c r="BAK1" i="6"/>
  <c r="ESJ1" i="6"/>
  <c r="DPF1" i="6"/>
  <c r="F1" i="6"/>
  <c r="K331" i="2"/>
  <c r="L330" i="2"/>
  <c r="ESI4" i="6"/>
  <c r="BHH4" i="6"/>
  <c r="DW4" i="6"/>
  <c r="EXE4" i="6"/>
  <c r="BGM4" i="6"/>
  <c r="BBC4" i="6"/>
  <c r="VU4" i="6"/>
  <c r="BSU4" i="6"/>
  <c r="E4" i="6"/>
  <c r="BVT4" i="6"/>
  <c r="BAJ4" i="6"/>
  <c r="DPE4" i="6"/>
  <c r="EMX4" i="6"/>
  <c r="AK4" i="6"/>
  <c r="BPX4" i="6"/>
  <c r="BLH4" i="6"/>
  <c r="CFR4" i="6"/>
  <c r="BZE4" i="6"/>
  <c r="EDK4" i="6"/>
  <c r="AXQ4" i="6"/>
  <c r="APN4" i="6"/>
  <c r="EXD4" i="6"/>
  <c r="EEG4" i="6"/>
  <c r="CPV4" i="6"/>
  <c r="FP4" i="6"/>
  <c r="BW4" i="6"/>
  <c r="BOG4" i="6"/>
  <c r="BHJ1" i="6" l="1"/>
  <c r="AXS1" i="6"/>
  <c r="BPZ1" i="6"/>
  <c r="BBE1" i="6"/>
  <c r="G1" i="6"/>
  <c r="FR1" i="6"/>
  <c r="BOI1" i="6"/>
  <c r="BY1" i="6"/>
  <c r="EEI1" i="6"/>
  <c r="VW1" i="6"/>
  <c r="EDM1" i="6"/>
  <c r="ESK1" i="6"/>
  <c r="BZG1" i="6"/>
  <c r="BSW1" i="6"/>
  <c r="DPG1" i="6"/>
  <c r="BAL1" i="6"/>
  <c r="AM1" i="6"/>
  <c r="BLJ1" i="6"/>
  <c r="APP1" i="6"/>
  <c r="EMZ1" i="6"/>
  <c r="CPX1" i="6"/>
  <c r="DY1" i="6"/>
  <c r="BGO1" i="6"/>
  <c r="CFT1" i="6"/>
  <c r="BVV1" i="6"/>
  <c r="R548" i="2"/>
  <c r="K548" i="2"/>
  <c r="E548" i="2"/>
  <c r="BLI4" i="6"/>
  <c r="CFS4" i="6"/>
  <c r="AXR4" i="6"/>
  <c r="EMY4" i="6"/>
  <c r="BPY4" i="6"/>
  <c r="BGN4" i="6"/>
  <c r="F4" i="6"/>
  <c r="BOH4" i="6"/>
  <c r="ESJ4" i="6"/>
  <c r="EEH4" i="6"/>
  <c r="AL4" i="6"/>
  <c r="BAK4" i="6"/>
  <c r="FQ4" i="6"/>
  <c r="DX4" i="6"/>
  <c r="BSV4" i="6"/>
  <c r="BBD4" i="6"/>
  <c r="EDL4" i="6"/>
  <c r="CPW4" i="6"/>
  <c r="VV4" i="6"/>
  <c r="DPF4" i="6"/>
  <c r="BX4" i="6"/>
  <c r="APO4" i="6"/>
  <c r="BZF4" i="6"/>
  <c r="BHI4" i="6"/>
  <c r="BVU4" i="6"/>
  <c r="BBF1" i="6" l="1"/>
  <c r="BQA1" i="6"/>
  <c r="AXT1" i="6"/>
  <c r="BHK1" i="6"/>
  <c r="CFU1" i="6"/>
  <c r="APQ1" i="6"/>
  <c r="BAM1" i="6"/>
  <c r="EDN1" i="6"/>
  <c r="EEJ1" i="6"/>
  <c r="DZ1" i="6"/>
  <c r="AN1" i="6"/>
  <c r="BSX1" i="6"/>
  <c r="BOJ1" i="6"/>
  <c r="BVW1" i="6"/>
  <c r="BGP1" i="6"/>
  <c r="ENA1" i="6"/>
  <c r="BLK1" i="6"/>
  <c r="DPH1" i="6"/>
  <c r="BZH1" i="6"/>
  <c r="ESL1" i="6"/>
  <c r="VX1" i="6"/>
  <c r="BZ1" i="6"/>
  <c r="FS1" i="6"/>
  <c r="H1" i="6"/>
  <c r="CPY1" i="6"/>
  <c r="E330" i="2"/>
  <c r="P327" i="2"/>
  <c r="O327" i="2"/>
  <c r="N327" i="2"/>
  <c r="M327" i="2"/>
  <c r="L327" i="2"/>
  <c r="K327" i="2"/>
  <c r="J327" i="2"/>
  <c r="I327" i="2"/>
  <c r="H327" i="2"/>
  <c r="G327" i="2"/>
  <c r="F327" i="2"/>
  <c r="E327" i="2"/>
  <c r="EDM4" i="6"/>
  <c r="G4" i="6"/>
  <c r="BOI4" i="6"/>
  <c r="DY4" i="6"/>
  <c r="BSW4" i="6"/>
  <c r="EMZ4" i="6"/>
  <c r="BHJ4" i="6"/>
  <c r="VW4" i="6"/>
  <c r="CPX4" i="6"/>
  <c r="EEI4" i="6"/>
  <c r="BAL4" i="6"/>
  <c r="AM4" i="6"/>
  <c r="AXS4" i="6"/>
  <c r="BY4" i="6"/>
  <c r="BVV4" i="6"/>
  <c r="BBE4" i="6"/>
  <c r="BGO4" i="6"/>
  <c r="FR4" i="6"/>
  <c r="BPZ4" i="6"/>
  <c r="APP4" i="6"/>
  <c r="BLJ4" i="6"/>
  <c r="ESK4" i="6"/>
  <c r="DPG4" i="6"/>
  <c r="BZG4" i="6"/>
  <c r="BHL1" i="6" l="1"/>
  <c r="AXU1" i="6"/>
  <c r="BQB1" i="6"/>
  <c r="BBG1" i="6"/>
  <c r="I1" i="6"/>
  <c r="DPI1" i="6"/>
  <c r="BSY1" i="6"/>
  <c r="EA1" i="6"/>
  <c r="APR1" i="6"/>
  <c r="CA1" i="6"/>
  <c r="BLL1" i="6"/>
  <c r="BVX1" i="6"/>
  <c r="EEK1" i="6"/>
  <c r="CPZ1" i="6"/>
  <c r="FT1" i="6"/>
  <c r="VY1" i="6"/>
  <c r="BZI1" i="6"/>
  <c r="ENB1" i="6"/>
  <c r="BGQ1" i="6"/>
  <c r="BOK1" i="6"/>
  <c r="AO1" i="6"/>
  <c r="EDO1" i="6"/>
  <c r="BAN1" i="6"/>
  <c r="CFV1" i="6"/>
  <c r="ESM1" i="6"/>
  <c r="Q316" i="2"/>
  <c r="Q317" i="2"/>
  <c r="Q318" i="2"/>
  <c r="Q319" i="2"/>
  <c r="Q320" i="2"/>
  <c r="Q321" i="2"/>
  <c r="Q322" i="2"/>
  <c r="Q323" i="2"/>
  <c r="Q324" i="2"/>
  <c r="Q325" i="2"/>
  <c r="Q326" i="2"/>
  <c r="Q315" i="2"/>
  <c r="Q327" i="2"/>
  <c r="BAM4" i="6"/>
  <c r="ENA4" i="6"/>
  <c r="BHK4" i="6"/>
  <c r="BSX4" i="6"/>
  <c r="CFU4" i="6"/>
  <c r="AN4" i="6"/>
  <c r="CPY4" i="6"/>
  <c r="BBF4" i="6"/>
  <c r="APQ4" i="6"/>
  <c r="H4" i="6"/>
  <c r="BVW4" i="6"/>
  <c r="BLK4" i="6"/>
  <c r="FS4" i="6"/>
  <c r="VX4" i="6"/>
  <c r="EDN4" i="6"/>
  <c r="EEJ4" i="6"/>
  <c r="ESL4" i="6"/>
  <c r="BOJ4" i="6"/>
  <c r="DPH4" i="6"/>
  <c r="DZ4" i="6"/>
  <c r="AXT4" i="6"/>
  <c r="BGP4" i="6"/>
  <c r="BZ4" i="6"/>
  <c r="BZH4" i="6"/>
  <c r="BQA4" i="6"/>
  <c r="BBH1" i="6" l="1"/>
  <c r="BQC1" i="6"/>
  <c r="AXV1" i="6"/>
  <c r="BHM1" i="6"/>
  <c r="CFW1" i="6"/>
  <c r="EDP1" i="6"/>
  <c r="AP1" i="6"/>
  <c r="BGR1" i="6"/>
  <c r="VZ1" i="6"/>
  <c r="CQA1" i="6"/>
  <c r="BVY1" i="6"/>
  <c r="CB1" i="6"/>
  <c r="BSZ1" i="6"/>
  <c r="DPJ1" i="6"/>
  <c r="ESN1" i="6"/>
  <c r="BAO1" i="6"/>
  <c r="BOL1" i="6"/>
  <c r="ENC1" i="6"/>
  <c r="BZJ1" i="6"/>
  <c r="FU1" i="6"/>
  <c r="EEL1" i="6"/>
  <c r="BLM1" i="6"/>
  <c r="APS1" i="6"/>
  <c r="EB1" i="6"/>
  <c r="J1" i="6"/>
  <c r="E329" i="2"/>
  <c r="E11" i="2"/>
  <c r="APR4" i="6"/>
  <c r="BLL4" i="6"/>
  <c r="BBG4" i="6"/>
  <c r="CA4" i="6"/>
  <c r="AXU4" i="6"/>
  <c r="BHL4" i="6"/>
  <c r="VY4" i="6"/>
  <c r="ESM4" i="6"/>
  <c r="EA4" i="6"/>
  <c r="CFV4" i="6"/>
  <c r="I4" i="6"/>
  <c r="BAN4" i="6"/>
  <c r="FT4" i="6"/>
  <c r="BGQ4" i="6"/>
  <c r="DPI4" i="6"/>
  <c r="ENB4" i="6"/>
  <c r="BVX4" i="6"/>
  <c r="BZI4" i="6"/>
  <c r="CPZ4" i="6"/>
  <c r="BSY4" i="6"/>
  <c r="BOK4" i="6"/>
  <c r="BQB4" i="6"/>
  <c r="EDO4" i="6"/>
  <c r="AO4" i="6"/>
  <c r="EEK4" i="6"/>
  <c r="BHN1" i="6" l="1"/>
  <c r="AXW1" i="6"/>
  <c r="BQD1" i="6"/>
  <c r="BBI1" i="6"/>
  <c r="BZK1" i="6"/>
  <c r="BAP1" i="6"/>
  <c r="BGS1" i="6"/>
  <c r="EEM1" i="6"/>
  <c r="BOM1" i="6"/>
  <c r="DPK1" i="6"/>
  <c r="BVZ1" i="6"/>
  <c r="WA1" i="6"/>
  <c r="EDQ1" i="6"/>
  <c r="K1" i="6"/>
  <c r="EC1" i="6"/>
  <c r="BLN1" i="6"/>
  <c r="FV1" i="6"/>
  <c r="END1" i="6"/>
  <c r="ESO1" i="6"/>
  <c r="BTA1" i="6"/>
  <c r="CC1" i="6"/>
  <c r="CQB1" i="6"/>
  <c r="AQ1" i="6"/>
  <c r="CFX1" i="6"/>
  <c r="APT1" i="6"/>
  <c r="S515" i="2"/>
  <c r="S516" i="2"/>
  <c r="S517" i="2"/>
  <c r="S518" i="2"/>
  <c r="S519" i="2"/>
  <c r="S520" i="2"/>
  <c r="S521" i="2"/>
  <c r="S522" i="2"/>
  <c r="S523" i="2"/>
  <c r="S524" i="2"/>
  <c r="S525" i="2"/>
  <c r="S526" i="2"/>
  <c r="S527" i="2"/>
  <c r="S514" i="2"/>
  <c r="Q528" i="2"/>
  <c r="R528" i="2"/>
  <c r="Q499" i="2"/>
  <c r="DPJ4" i="6"/>
  <c r="BOL4" i="6"/>
  <c r="BAO4" i="6"/>
  <c r="VZ4" i="6"/>
  <c r="EEL4" i="6"/>
  <c r="CQA4" i="6"/>
  <c r="BLM4" i="6"/>
  <c r="AXV4" i="6"/>
  <c r="BVY4" i="6"/>
  <c r="ESN4" i="6"/>
  <c r="BBH4" i="6"/>
  <c r="ENC4" i="6"/>
  <c r="FU4" i="6"/>
  <c r="J4" i="6"/>
  <c r="CB4" i="6"/>
  <c r="BGR4" i="6"/>
  <c r="EDP4" i="6"/>
  <c r="BZJ4" i="6"/>
  <c r="EB4" i="6"/>
  <c r="BQC4" i="6"/>
  <c r="APS4" i="6"/>
  <c r="AP4" i="6"/>
  <c r="BSZ4" i="6"/>
  <c r="BBJ1" i="6" l="1"/>
  <c r="BQE1" i="6"/>
  <c r="AXX1" i="6"/>
  <c r="BHO1" i="6"/>
  <c r="FW1" i="6"/>
  <c r="EDR1" i="6"/>
  <c r="BGT1" i="6"/>
  <c r="AR1" i="6"/>
  <c r="APU1" i="6"/>
  <c r="CQC1" i="6"/>
  <c r="ED1" i="6"/>
  <c r="BWA1" i="6"/>
  <c r="BON1" i="6"/>
  <c r="BZL1" i="6"/>
  <c r="CFY1" i="6"/>
  <c r="CD1" i="6"/>
  <c r="ESP1" i="6"/>
  <c r="ENE1" i="6"/>
  <c r="BLO1" i="6"/>
  <c r="L1" i="6"/>
  <c r="WB1" i="6"/>
  <c r="DPL1" i="6"/>
  <c r="EEN1" i="6"/>
  <c r="BAQ1" i="6"/>
  <c r="BTB1" i="6"/>
  <c r="S301" i="2"/>
  <c r="S302" i="2"/>
  <c r="S303" i="2"/>
  <c r="S304" i="2"/>
  <c r="S300" i="2"/>
  <c r="Q305" i="2"/>
  <c r="R305" i="2"/>
  <c r="Q292" i="2"/>
  <c r="R292" i="2"/>
  <c r="S289" i="2"/>
  <c r="S290" i="2"/>
  <c r="S291" i="2"/>
  <c r="S288" i="2"/>
  <c r="E292" i="2"/>
  <c r="F292" i="2"/>
  <c r="G292" i="2"/>
  <c r="H292" i="2"/>
  <c r="I292" i="2"/>
  <c r="J292" i="2"/>
  <c r="K292" i="2"/>
  <c r="L292" i="2"/>
  <c r="M292" i="2"/>
  <c r="N292" i="2"/>
  <c r="O292" i="2"/>
  <c r="P292" i="2"/>
  <c r="Q273" i="2"/>
  <c r="R273" i="2"/>
  <c r="S270" i="2"/>
  <c r="S271" i="2"/>
  <c r="S272" i="2"/>
  <c r="S269" i="2"/>
  <c r="S255" i="2"/>
  <c r="S254" i="2"/>
  <c r="Q256" i="2"/>
  <c r="R256" i="2"/>
  <c r="END4" i="6"/>
  <c r="WA4" i="6"/>
  <c r="CQB4" i="6"/>
  <c r="BHN4" i="6"/>
  <c r="EDQ4" i="6"/>
  <c r="EEM4" i="6"/>
  <c r="APT4" i="6"/>
  <c r="BZK4" i="6"/>
  <c r="CFX4" i="6"/>
  <c r="FV4" i="6"/>
  <c r="BAP4" i="6"/>
  <c r="AQ4" i="6"/>
  <c r="ESO4" i="6"/>
  <c r="EC4" i="6"/>
  <c r="BLN4" i="6"/>
  <c r="K4" i="6"/>
  <c r="BTA4" i="6"/>
  <c r="BBI4" i="6"/>
  <c r="AXW4" i="6"/>
  <c r="BVZ4" i="6"/>
  <c r="BGS4" i="6"/>
  <c r="BQD4" i="6"/>
  <c r="BOM4" i="6"/>
  <c r="CC4" i="6"/>
  <c r="F294" i="2" l="1"/>
  <c r="BHP1" i="6"/>
  <c r="AXY1" i="6"/>
  <c r="BQF1" i="6"/>
  <c r="BBK1" i="6"/>
  <c r="EEO1" i="6"/>
  <c r="ESQ1" i="6"/>
  <c r="EE1" i="6"/>
  <c r="FX1" i="6"/>
  <c r="WC1" i="6"/>
  <c r="BLP1" i="6"/>
  <c r="BOO1" i="6"/>
  <c r="APV1" i="6"/>
  <c r="BGU1" i="6"/>
  <c r="BTC1" i="6"/>
  <c r="BAR1" i="6"/>
  <c r="DPM1" i="6"/>
  <c r="M1" i="6"/>
  <c r="ENF1" i="6"/>
  <c r="CE1" i="6"/>
  <c r="CFZ1" i="6"/>
  <c r="BZM1" i="6"/>
  <c r="BWB1" i="6"/>
  <c r="CQD1" i="6"/>
  <c r="AS1" i="6"/>
  <c r="EDS1" i="6"/>
  <c r="S292" i="2"/>
  <c r="K243" i="2"/>
  <c r="R243" i="2"/>
  <c r="Q243" i="2"/>
  <c r="S242" i="2"/>
  <c r="S239" i="2"/>
  <c r="S241" i="2"/>
  <c r="S240" i="2"/>
  <c r="F228" i="2"/>
  <c r="K228" i="2"/>
  <c r="L220" i="2"/>
  <c r="L227" i="2"/>
  <c r="L226" i="2"/>
  <c r="L225" i="2"/>
  <c r="L224" i="2"/>
  <c r="L223" i="2"/>
  <c r="L222" i="2"/>
  <c r="L221" i="2"/>
  <c r="L219" i="2"/>
  <c r="L218" i="2"/>
  <c r="L217" i="2"/>
  <c r="L216" i="2"/>
  <c r="Q202" i="2"/>
  <c r="R192" i="2"/>
  <c r="Q192" i="2"/>
  <c r="O174" i="2"/>
  <c r="Q174" i="2"/>
  <c r="S137" i="2"/>
  <c r="R163" i="2"/>
  <c r="Q163" i="2"/>
  <c r="O150" i="2"/>
  <c r="Q150" i="2"/>
  <c r="S149" i="2"/>
  <c r="S148" i="2"/>
  <c r="S147" i="2"/>
  <c r="S146" i="2"/>
  <c r="S145" i="2"/>
  <c r="S144" i="2"/>
  <c r="S143" i="2"/>
  <c r="S142" i="2"/>
  <c r="S141" i="2"/>
  <c r="S140" i="2"/>
  <c r="S139" i="2"/>
  <c r="S138" i="2"/>
  <c r="R150" i="2"/>
  <c r="R83" i="2"/>
  <c r="E83" i="2"/>
  <c r="P125" i="2"/>
  <c r="R125" i="2"/>
  <c r="E125" i="2"/>
  <c r="S97" i="2"/>
  <c r="S124" i="2"/>
  <c r="S123" i="2"/>
  <c r="S122" i="2"/>
  <c r="S121" i="2"/>
  <c r="S120" i="2"/>
  <c r="S119" i="2"/>
  <c r="S118" i="2"/>
  <c r="S117" i="2"/>
  <c r="S116" i="2"/>
  <c r="S115" i="2"/>
  <c r="S114" i="2"/>
  <c r="S113" i="2"/>
  <c r="S112" i="2"/>
  <c r="S111" i="2"/>
  <c r="S110" i="2"/>
  <c r="S109" i="2"/>
  <c r="S108" i="2"/>
  <c r="S107" i="2"/>
  <c r="S106" i="2"/>
  <c r="S105" i="2"/>
  <c r="S104" i="2"/>
  <c r="S103" i="2"/>
  <c r="S102" i="2"/>
  <c r="S101" i="2"/>
  <c r="S100" i="2"/>
  <c r="S99" i="2"/>
  <c r="S98" i="2"/>
  <c r="S96" i="2"/>
  <c r="S95" i="2"/>
  <c r="S94" i="2"/>
  <c r="S93" i="2"/>
  <c r="S92" i="2"/>
  <c r="Q125" i="2"/>
  <c r="S82" i="2"/>
  <c r="S81" i="2"/>
  <c r="S80" i="2"/>
  <c r="S79" i="2"/>
  <c r="S78" i="2"/>
  <c r="S77" i="2"/>
  <c r="S76" i="2"/>
  <c r="S75" i="2"/>
  <c r="S74" i="2"/>
  <c r="S73" i="2"/>
  <c r="S72" i="2"/>
  <c r="S71" i="2"/>
  <c r="S70" i="2"/>
  <c r="S69" i="2"/>
  <c r="S68" i="2"/>
  <c r="S67" i="2"/>
  <c r="S66" i="2"/>
  <c r="S65" i="2"/>
  <c r="S64" i="2"/>
  <c r="S63" i="2"/>
  <c r="S62" i="2"/>
  <c r="S61" i="2"/>
  <c r="S60" i="2"/>
  <c r="S59" i="2"/>
  <c r="S58" i="2"/>
  <c r="S57" i="2"/>
  <c r="S56" i="2"/>
  <c r="Q83" i="2"/>
  <c r="E47" i="2"/>
  <c r="S46" i="2"/>
  <c r="S45" i="2"/>
  <c r="Q47" i="2"/>
  <c r="R47" i="2"/>
  <c r="Q27" i="2"/>
  <c r="S12" i="2"/>
  <c r="S10" i="2"/>
  <c r="Q11" i="2"/>
  <c r="AXX4" i="6"/>
  <c r="DPL4" i="6"/>
  <c r="CQC4" i="6"/>
  <c r="AR4" i="6"/>
  <c r="BQE4" i="6"/>
  <c r="BGT4" i="6"/>
  <c r="BLO4" i="6"/>
  <c r="CD4" i="6"/>
  <c r="ED4" i="6"/>
  <c r="WB4" i="6"/>
  <c r="BON4" i="6"/>
  <c r="ENE4" i="6"/>
  <c r="BHM4" i="6"/>
  <c r="EDR4" i="6"/>
  <c r="CFY4" i="6"/>
  <c r="BAQ4" i="6"/>
  <c r="APU4" i="6"/>
  <c r="FW4" i="6"/>
  <c r="BTB4" i="6"/>
  <c r="EEN4" i="6"/>
  <c r="BWA4" i="6"/>
  <c r="ESP4" i="6"/>
  <c r="BZL4" i="6"/>
  <c r="L4" i="6"/>
  <c r="BHO4" i="6"/>
  <c r="BBJ4" i="6"/>
  <c r="BBL1" i="6" l="1"/>
  <c r="BQG1" i="6"/>
  <c r="AXZ1" i="6"/>
  <c r="BHQ1" i="6"/>
  <c r="CQE1" i="6"/>
  <c r="CF1" i="6"/>
  <c r="BAS1" i="6"/>
  <c r="BOP1" i="6"/>
  <c r="ESR1" i="6"/>
  <c r="AT1" i="6"/>
  <c r="BWC1" i="6"/>
  <c r="CGA1" i="6"/>
  <c r="ENG1" i="6"/>
  <c r="DPN1" i="6"/>
  <c r="BTD1" i="6"/>
  <c r="APW1" i="6"/>
  <c r="WD1" i="6"/>
  <c r="FY1" i="6"/>
  <c r="EEP1" i="6"/>
  <c r="EDT1" i="6"/>
  <c r="BZN1" i="6"/>
  <c r="N1" i="6"/>
  <c r="BGV1" i="6"/>
  <c r="BLQ1" i="6"/>
  <c r="EF1" i="6"/>
  <c r="E126" i="2"/>
  <c r="S47" i="2"/>
  <c r="BAR4" i="6"/>
  <c r="BHP4" i="6"/>
  <c r="AS4" i="6"/>
  <c r="BGU4" i="6"/>
  <c r="BBK4" i="6"/>
  <c r="ENF4" i="6"/>
  <c r="APV4" i="6"/>
  <c r="BWB4" i="6"/>
  <c r="BTC4" i="6"/>
  <c r="EEO4" i="6"/>
  <c r="ESQ4" i="6"/>
  <c r="DPM4" i="6"/>
  <c r="FX4" i="6"/>
  <c r="AXY4" i="6"/>
  <c r="M4" i="6"/>
  <c r="BOO4" i="6"/>
  <c r="BLP4" i="6"/>
  <c r="EDS4" i="6"/>
  <c r="CE4" i="6"/>
  <c r="BZM4" i="6"/>
  <c r="BQF4" i="6"/>
  <c r="EE4" i="6"/>
  <c r="WC4" i="6"/>
  <c r="CQD4" i="6"/>
  <c r="BHR1" i="6" l="1"/>
  <c r="AYA1" i="6"/>
  <c r="BQH1" i="6"/>
  <c r="BBM1" i="6"/>
  <c r="O1" i="6"/>
  <c r="DPO1" i="6"/>
  <c r="CG1" i="6"/>
  <c r="EDU1" i="6"/>
  <c r="APX1" i="6"/>
  <c r="AU1" i="6"/>
  <c r="ESS1" i="6"/>
  <c r="EG1" i="6"/>
  <c r="BGW1" i="6"/>
  <c r="BZO1" i="6"/>
  <c r="EEQ1" i="6"/>
  <c r="FZ1" i="6"/>
  <c r="BTE1" i="6"/>
  <c r="ENH1" i="6"/>
  <c r="BWD1" i="6"/>
  <c r="BAT1" i="6"/>
  <c r="CQF1" i="6"/>
  <c r="BLR1" i="6"/>
  <c r="WE1" i="6"/>
  <c r="CGB1" i="6"/>
  <c r="BOQ1" i="6"/>
  <c r="Q548" i="2"/>
  <c r="M549" i="2" s="1"/>
  <c r="P548" i="2"/>
  <c r="O548" i="2"/>
  <c r="N548" i="2"/>
  <c r="M548" i="2"/>
  <c r="L548" i="2"/>
  <c r="J548" i="2"/>
  <c r="I548" i="2"/>
  <c r="H548" i="2"/>
  <c r="G548" i="2"/>
  <c r="F548" i="2"/>
  <c r="M465" i="2"/>
  <c r="M464" i="2"/>
  <c r="M463" i="2"/>
  <c r="M462" i="2"/>
  <c r="M461" i="2"/>
  <c r="M460" i="2"/>
  <c r="M459" i="2"/>
  <c r="M458" i="2"/>
  <c r="M457" i="2"/>
  <c r="M475" i="2"/>
  <c r="M474" i="2"/>
  <c r="M473" i="2"/>
  <c r="M472" i="2"/>
  <c r="M471" i="2"/>
  <c r="M470" i="2"/>
  <c r="M469" i="2"/>
  <c r="M468" i="2"/>
  <c r="M467" i="2"/>
  <c r="M483" i="2"/>
  <c r="M482" i="2"/>
  <c r="M481" i="2"/>
  <c r="M480" i="2"/>
  <c r="M479" i="2"/>
  <c r="M478" i="2"/>
  <c r="M477" i="2"/>
  <c r="M476" i="2"/>
  <c r="M466" i="2"/>
  <c r="M456" i="2"/>
  <c r="M452" i="2"/>
  <c r="M451" i="2"/>
  <c r="M450" i="2"/>
  <c r="M449" i="2"/>
  <c r="M448" i="2"/>
  <c r="M447" i="2"/>
  <c r="M446" i="2"/>
  <c r="M445" i="2"/>
  <c r="BBL4" i="6"/>
  <c r="EDT4" i="6"/>
  <c r="ESR4" i="6"/>
  <c r="BQG4" i="6"/>
  <c r="BOP4" i="6"/>
  <c r="EF4" i="6"/>
  <c r="BTD4" i="6"/>
  <c r="CF4" i="6"/>
  <c r="DPK4" i="6"/>
  <c r="AXZ4" i="6"/>
  <c r="APW4" i="6"/>
  <c r="BGV4" i="6"/>
  <c r="WD4" i="6"/>
  <c r="BWC4" i="6"/>
  <c r="ENG4" i="6"/>
  <c r="DPN4" i="6"/>
  <c r="FY4" i="6"/>
  <c r="BAS4" i="6"/>
  <c r="CGA4" i="6"/>
  <c r="BHQ4" i="6"/>
  <c r="BLQ4" i="6"/>
  <c r="BZN4" i="6"/>
  <c r="EEP4" i="6"/>
  <c r="CQE4" i="6"/>
  <c r="N4" i="6"/>
  <c r="F549" i="2" l="1"/>
  <c r="BBN1" i="6"/>
  <c r="BQI1" i="6"/>
  <c r="AYB1" i="6"/>
  <c r="BHS1" i="6"/>
  <c r="BLS1" i="6"/>
  <c r="CH1" i="6"/>
  <c r="BAU1" i="6"/>
  <c r="ENI1" i="6"/>
  <c r="EER1" i="6"/>
  <c r="BGX1" i="6"/>
  <c r="EST1" i="6"/>
  <c r="BOR1" i="6"/>
  <c r="WF1" i="6"/>
  <c r="CQG1" i="6"/>
  <c r="BWE1" i="6"/>
  <c r="BTF1" i="6"/>
  <c r="GA1" i="6"/>
  <c r="BZP1" i="6"/>
  <c r="EH1" i="6"/>
  <c r="AV1" i="6"/>
  <c r="EDV1" i="6"/>
  <c r="DPP1" i="6"/>
  <c r="P1" i="6"/>
  <c r="CGC1" i="6"/>
  <c r="APY1" i="6"/>
  <c r="BTE4" i="6"/>
  <c r="EG4" i="6"/>
  <c r="AYA4" i="6"/>
  <c r="DPO4" i="6"/>
  <c r="BWD4" i="6"/>
  <c r="ESS4" i="6"/>
  <c r="APX4" i="6"/>
  <c r="EDU4" i="6"/>
  <c r="CGB4" i="6"/>
  <c r="BBM4" i="6"/>
  <c r="O4" i="6"/>
  <c r="BZO4" i="6"/>
  <c r="AU4" i="6"/>
  <c r="BOQ4" i="6"/>
  <c r="BGW4" i="6"/>
  <c r="CQF4" i="6"/>
  <c r="FZ4" i="6"/>
  <c r="WE4" i="6"/>
  <c r="EEQ4" i="6"/>
  <c r="BQH4" i="6"/>
  <c r="BLR4" i="6"/>
  <c r="BHR4" i="6"/>
  <c r="ENH4" i="6"/>
  <c r="BHT1" i="6" l="1"/>
  <c r="BBO1" i="6"/>
  <c r="AYC1" i="6"/>
  <c r="BQJ1" i="6"/>
  <c r="WG1" i="6"/>
  <c r="BGY1" i="6"/>
  <c r="ENJ1" i="6"/>
  <c r="CI1" i="6"/>
  <c r="BLT1" i="6"/>
  <c r="Q1" i="6"/>
  <c r="EDW1" i="6"/>
  <c r="EI1" i="6"/>
  <c r="GB1" i="6"/>
  <c r="BWF1" i="6"/>
  <c r="CQH1" i="6"/>
  <c r="BOS1" i="6"/>
  <c r="ESU1" i="6"/>
  <c r="EES1" i="6"/>
  <c r="BAV1" i="6"/>
  <c r="APZ1" i="6"/>
  <c r="CGD1" i="6"/>
  <c r="DPQ1" i="6"/>
  <c r="AW1" i="6"/>
  <c r="BZQ1" i="6"/>
  <c r="BTG1" i="6"/>
  <c r="P243" i="2"/>
  <c r="O243" i="2"/>
  <c r="N243" i="2"/>
  <c r="M243" i="2"/>
  <c r="L243" i="2"/>
  <c r="J243" i="2"/>
  <c r="I243" i="2"/>
  <c r="H243" i="2"/>
  <c r="G243" i="2"/>
  <c r="F243" i="2"/>
  <c r="E243" i="2"/>
  <c r="ENI4" i="6"/>
  <c r="BTF4" i="6"/>
  <c r="GA4" i="6"/>
  <c r="AYB4" i="6"/>
  <c r="AV4" i="6"/>
  <c r="EH4" i="6"/>
  <c r="BZP4" i="6"/>
  <c r="WF4" i="6"/>
  <c r="DPP4" i="6"/>
  <c r="EDV4" i="6"/>
  <c r="BOR4" i="6"/>
  <c r="BQI4" i="6"/>
  <c r="BBN4" i="6"/>
  <c r="CQG4" i="6"/>
  <c r="P4" i="6"/>
  <c r="CH4" i="6"/>
  <c r="BHS4" i="6"/>
  <c r="BGX4" i="6"/>
  <c r="EST4" i="6"/>
  <c r="APY4" i="6"/>
  <c r="EER4" i="6"/>
  <c r="BLS4" i="6"/>
  <c r="BWE4" i="6"/>
  <c r="E245" i="2" l="1"/>
  <c r="BQK1" i="6"/>
  <c r="AYD1" i="6"/>
  <c r="BBP1" i="6"/>
  <c r="BHU1" i="6"/>
  <c r="BTH1" i="6"/>
  <c r="CGE1" i="6"/>
  <c r="EET1" i="6"/>
  <c r="BOT1" i="6"/>
  <c r="R1" i="6"/>
  <c r="AX1" i="6"/>
  <c r="BWG1" i="6"/>
  <c r="EJ1" i="6"/>
  <c r="BLU1" i="6"/>
  <c r="ENK1" i="6"/>
  <c r="BZR1" i="6"/>
  <c r="DPR1" i="6"/>
  <c r="AQA1" i="6"/>
  <c r="BAW1" i="6"/>
  <c r="ESV1" i="6"/>
  <c r="CQI1" i="6"/>
  <c r="GC1" i="6"/>
  <c r="EDX1" i="6"/>
  <c r="CJ1" i="6"/>
  <c r="BGZ1" i="6"/>
  <c r="WH1" i="6"/>
  <c r="S243" i="2"/>
  <c r="E331" i="2"/>
  <c r="CI4" i="6"/>
  <c r="CQH4" i="6"/>
  <c r="DPQ4" i="6"/>
  <c r="APZ4" i="6"/>
  <c r="CGD4" i="6"/>
  <c r="BBO4" i="6"/>
  <c r="ENJ4" i="6"/>
  <c r="BOS4" i="6"/>
  <c r="WG4" i="6"/>
  <c r="GB4" i="6"/>
  <c r="AW4" i="6"/>
  <c r="BLT4" i="6"/>
  <c r="BZQ4" i="6"/>
  <c r="EI4" i="6"/>
  <c r="BQJ4" i="6"/>
  <c r="ESU4" i="6"/>
  <c r="BHT4" i="6"/>
  <c r="BWF4" i="6"/>
  <c r="Q4" i="6"/>
  <c r="BTG4" i="6"/>
  <c r="EES4" i="6"/>
  <c r="AYC4" i="6"/>
  <c r="BBQ1" i="6" l="1"/>
  <c r="AYE1" i="6"/>
  <c r="BHV1" i="6"/>
  <c r="BQL1" i="6"/>
  <c r="BHA1" i="6"/>
  <c r="ESW1" i="6"/>
  <c r="BZS1" i="6"/>
  <c r="EK1" i="6"/>
  <c r="CGF1" i="6"/>
  <c r="GD1" i="6"/>
  <c r="AQB1" i="6"/>
  <c r="ENL1" i="6"/>
  <c r="BOU1" i="6"/>
  <c r="WI1" i="6"/>
  <c r="CK1" i="6"/>
  <c r="EDY1" i="6"/>
  <c r="CQJ1" i="6"/>
  <c r="BAX1" i="6"/>
  <c r="DPS1" i="6"/>
  <c r="BLV1" i="6"/>
  <c r="BWH1" i="6"/>
  <c r="AY1" i="6"/>
  <c r="S1" i="6"/>
  <c r="EEU1" i="6"/>
  <c r="BTI1" i="6"/>
  <c r="E305" i="2"/>
  <c r="BLU4" i="6"/>
  <c r="ENK4" i="6"/>
  <c r="BQK4" i="6"/>
  <c r="R4" i="6"/>
  <c r="BZR4" i="6"/>
  <c r="AQA4" i="6"/>
  <c r="AYD4" i="6"/>
  <c r="EJ4" i="6"/>
  <c r="BHU4" i="6"/>
  <c r="ESV4" i="6"/>
  <c r="BBP4" i="6"/>
  <c r="GC4" i="6"/>
  <c r="WH4" i="6"/>
  <c r="AX4" i="6"/>
  <c r="BOT4" i="6"/>
  <c r="CJ4" i="6"/>
  <c r="DPR4" i="6"/>
  <c r="CQI4" i="6"/>
  <c r="EET4" i="6"/>
  <c r="BTH4" i="6"/>
  <c r="BWG4" i="6"/>
  <c r="CGE4" i="6"/>
  <c r="BQM1" i="6" l="1"/>
  <c r="BHW1" i="6"/>
  <c r="AYF1" i="6"/>
  <c r="BBR1" i="6"/>
  <c r="EEV1" i="6"/>
  <c r="BLW1" i="6"/>
  <c r="CL1" i="6"/>
  <c r="ENM1" i="6"/>
  <c r="GE1" i="6"/>
  <c r="CGG1" i="6"/>
  <c r="ESX1" i="6"/>
  <c r="AZ1" i="6"/>
  <c r="CQK1" i="6"/>
  <c r="BOV1" i="6"/>
  <c r="EL1" i="6"/>
  <c r="BTJ1" i="6"/>
  <c r="T1" i="6"/>
  <c r="BWI1" i="6"/>
  <c r="BAY1" i="6"/>
  <c r="EDZ1" i="6"/>
  <c r="WJ1" i="6"/>
  <c r="AQC1" i="6"/>
  <c r="BZT1" i="6"/>
  <c r="BHB1" i="6"/>
  <c r="DPT1" i="6"/>
  <c r="I377" i="2"/>
  <c r="H377" i="2"/>
  <c r="F377" i="2"/>
  <c r="E377" i="2"/>
  <c r="J371" i="2"/>
  <c r="J372" i="2"/>
  <c r="J373" i="2"/>
  <c r="J374" i="2"/>
  <c r="J375" i="2"/>
  <c r="G373" i="2"/>
  <c r="G374" i="2"/>
  <c r="J362" i="2"/>
  <c r="G362" i="2"/>
  <c r="J361" i="2"/>
  <c r="G361" i="2"/>
  <c r="J360" i="2"/>
  <c r="G360" i="2"/>
  <c r="J359" i="2"/>
  <c r="G359" i="2"/>
  <c r="J358" i="2"/>
  <c r="G358" i="2"/>
  <c r="J357" i="2"/>
  <c r="G357" i="2"/>
  <c r="J356" i="2"/>
  <c r="G356" i="2"/>
  <c r="J355" i="2"/>
  <c r="G355" i="2"/>
  <c r="J366" i="2"/>
  <c r="G366" i="2"/>
  <c r="J365" i="2"/>
  <c r="G365" i="2"/>
  <c r="J364" i="2"/>
  <c r="G364" i="2"/>
  <c r="J363" i="2"/>
  <c r="G363" i="2"/>
  <c r="J353" i="2"/>
  <c r="G353" i="2"/>
  <c r="J352" i="2"/>
  <c r="G352" i="2"/>
  <c r="J351" i="2"/>
  <c r="G351" i="2"/>
  <c r="J350" i="2"/>
  <c r="G350" i="2"/>
  <c r="J349" i="2"/>
  <c r="G349" i="2"/>
  <c r="J348" i="2"/>
  <c r="G348" i="2"/>
  <c r="J347" i="2"/>
  <c r="G347" i="2"/>
  <c r="J345" i="2"/>
  <c r="G345" i="2"/>
  <c r="J344" i="2"/>
  <c r="G344" i="2"/>
  <c r="J343" i="2"/>
  <c r="G343" i="2"/>
  <c r="J342" i="2"/>
  <c r="G342" i="2"/>
  <c r="J341" i="2"/>
  <c r="G341" i="2"/>
  <c r="J340" i="2"/>
  <c r="G340" i="2"/>
  <c r="J339" i="2"/>
  <c r="G339" i="2"/>
  <c r="J338" i="2"/>
  <c r="G338" i="2"/>
  <c r="J337" i="2"/>
  <c r="G337" i="2"/>
  <c r="J369" i="2"/>
  <c r="G369" i="2"/>
  <c r="J368" i="2"/>
  <c r="G368" i="2"/>
  <c r="J367" i="2"/>
  <c r="G367" i="2"/>
  <c r="J354" i="2"/>
  <c r="G354" i="2"/>
  <c r="CQJ4" i="6"/>
  <c r="BLV4" i="6"/>
  <c r="EEU4" i="6"/>
  <c r="EK4" i="6"/>
  <c r="WI4" i="6"/>
  <c r="BWH4" i="6"/>
  <c r="CK4" i="6"/>
  <c r="AY4" i="6"/>
  <c r="BTI4" i="6"/>
  <c r="ESW4" i="6"/>
  <c r="ENL4" i="6"/>
  <c r="DPS4" i="6"/>
  <c r="GD4" i="6"/>
  <c r="BBQ4" i="6"/>
  <c r="BOU4" i="6"/>
  <c r="AQB4" i="6"/>
  <c r="BQL4" i="6"/>
  <c r="BHV4" i="6"/>
  <c r="AYE4" i="6"/>
  <c r="BZS4" i="6"/>
  <c r="BBS1" i="6" l="1"/>
  <c r="AYG1" i="6"/>
  <c r="BHX1" i="6"/>
  <c r="BQN1" i="6"/>
  <c r="E379" i="2"/>
  <c r="AQD1" i="6"/>
  <c r="BAZ1" i="6"/>
  <c r="BTK1" i="6"/>
  <c r="BA1" i="6"/>
  <c r="BLX1" i="6"/>
  <c r="BHC1" i="6"/>
  <c r="WK1" i="6"/>
  <c r="BWJ1" i="6"/>
  <c r="BOW1" i="6"/>
  <c r="CGH1" i="6"/>
  <c r="ENN1" i="6"/>
  <c r="DPU1" i="6"/>
  <c r="BZU1" i="6"/>
  <c r="EEA1" i="6"/>
  <c r="U1" i="6"/>
  <c r="EM1" i="6"/>
  <c r="CQL1" i="6"/>
  <c r="ESY1" i="6"/>
  <c r="GF1" i="6"/>
  <c r="CM1" i="6"/>
  <c r="EEW1" i="6"/>
  <c r="ENM4" i="6"/>
  <c r="BAY4" i="6"/>
  <c r="WJ4" i="6"/>
  <c r="BOV4" i="6"/>
  <c r="CL4" i="6"/>
  <c r="DPT4" i="6"/>
  <c r="AYF4" i="6"/>
  <c r="BLW4" i="6"/>
  <c r="AZ4" i="6"/>
  <c r="ESX4" i="6"/>
  <c r="EEV4" i="6"/>
  <c r="CQK4" i="6"/>
  <c r="EL4" i="6"/>
  <c r="BWI4" i="6"/>
  <c r="BTJ4" i="6"/>
  <c r="BBR4" i="6"/>
  <c r="AQC4" i="6"/>
  <c r="GE4" i="6"/>
  <c r="BQM4" i="6"/>
  <c r="BHW4" i="6"/>
  <c r="CGG4" i="6"/>
  <c r="BZT4" i="6"/>
  <c r="BAZ4" i="6"/>
  <c r="BQO1" i="6" l="1"/>
  <c r="BHY1" i="6"/>
  <c r="AYH1" i="6"/>
  <c r="BBT1" i="6"/>
  <c r="BZV1" i="6"/>
  <c r="WL1" i="6"/>
  <c r="CN1" i="6"/>
  <c r="EN1" i="6"/>
  <c r="BHD1" i="6"/>
  <c r="EEX1" i="6"/>
  <c r="GG1" i="6"/>
  <c r="CQM1" i="6"/>
  <c r="V1" i="6"/>
  <c r="EEB1" i="6"/>
  <c r="DPV1" i="6"/>
  <c r="CGI1" i="6"/>
  <c r="BWK1" i="6"/>
  <c r="BLY1" i="6"/>
  <c r="BTL1" i="6"/>
  <c r="AQE1" i="6"/>
  <c r="ESZ1" i="6"/>
  <c r="ENO1" i="6"/>
  <c r="BOX1" i="6"/>
  <c r="BB1" i="6"/>
  <c r="P528" i="2"/>
  <c r="O528" i="2"/>
  <c r="N528" i="2"/>
  <c r="M528" i="2"/>
  <c r="L528" i="2"/>
  <c r="K528" i="2"/>
  <c r="J528" i="2"/>
  <c r="I528" i="2"/>
  <c r="H528" i="2"/>
  <c r="G528" i="2"/>
  <c r="F528" i="2"/>
  <c r="E528" i="2"/>
  <c r="DPU4" i="6"/>
  <c r="AQD4" i="6"/>
  <c r="CM4" i="6"/>
  <c r="BA4" i="6"/>
  <c r="CGH4" i="6"/>
  <c r="BLX4" i="6"/>
  <c r="AYG4" i="6"/>
  <c r="ENN4" i="6"/>
  <c r="BOW4" i="6"/>
  <c r="EEW4" i="6"/>
  <c r="BHX4" i="6"/>
  <c r="CQL4" i="6"/>
  <c r="BBS4" i="6"/>
  <c r="BTK4" i="6"/>
  <c r="GF4" i="6"/>
  <c r="BQN4" i="6"/>
  <c r="BZU4" i="6"/>
  <c r="ESY4" i="6"/>
  <c r="BWJ4" i="6"/>
  <c r="EM4" i="6"/>
  <c r="WK4" i="6"/>
  <c r="F530" i="2" l="1"/>
  <c r="AYI1" i="6"/>
  <c r="BBU1" i="6"/>
  <c r="BHZ1" i="6"/>
  <c r="L530" i="2"/>
  <c r="BQP1" i="6"/>
  <c r="ENP1" i="6"/>
  <c r="BTM1" i="6"/>
  <c r="GH1" i="6"/>
  <c r="BHE1" i="6"/>
  <c r="BZW1" i="6"/>
  <c r="BOY1" i="6"/>
  <c r="AQF1" i="6"/>
  <c r="BLZ1" i="6"/>
  <c r="BWL1" i="6"/>
  <c r="DPW1" i="6"/>
  <c r="EEC1" i="6"/>
  <c r="CQN1" i="6"/>
  <c r="EEY1" i="6"/>
  <c r="EO1" i="6"/>
  <c r="WM1" i="6"/>
  <c r="BC1" i="6"/>
  <c r="ETA1" i="6"/>
  <c r="CGJ1" i="6"/>
  <c r="W1" i="6"/>
  <c r="CO1" i="6"/>
  <c r="S528" i="2"/>
  <c r="P273" i="2"/>
  <c r="O273" i="2"/>
  <c r="N273" i="2"/>
  <c r="M273" i="2"/>
  <c r="L273" i="2"/>
  <c r="K273" i="2"/>
  <c r="J273" i="2"/>
  <c r="I273" i="2"/>
  <c r="H273" i="2"/>
  <c r="G273" i="2"/>
  <c r="F273" i="2"/>
  <c r="E273" i="2"/>
  <c r="P256" i="2"/>
  <c r="O256" i="2"/>
  <c r="N256" i="2"/>
  <c r="M256" i="2"/>
  <c r="L256" i="2"/>
  <c r="K256" i="2"/>
  <c r="J256" i="2"/>
  <c r="I256" i="2"/>
  <c r="H256" i="2"/>
  <c r="G256" i="2"/>
  <c r="F256" i="2"/>
  <c r="E256" i="2"/>
  <c r="P192" i="2"/>
  <c r="O192" i="2"/>
  <c r="L192" i="2"/>
  <c r="I192" i="2"/>
  <c r="H192" i="2"/>
  <c r="N192" i="2"/>
  <c r="M192" i="2"/>
  <c r="K192" i="2"/>
  <c r="J192" i="2"/>
  <c r="G192" i="2"/>
  <c r="F192" i="2"/>
  <c r="E192" i="2"/>
  <c r="BBT4" i="6"/>
  <c r="BQO4" i="6"/>
  <c r="BTL4" i="6"/>
  <c r="CGI4" i="6"/>
  <c r="BLY4" i="6"/>
  <c r="BOX4" i="6"/>
  <c r="BZV4" i="6"/>
  <c r="CN4" i="6"/>
  <c r="ESZ4" i="6"/>
  <c r="BHE4" i="6"/>
  <c r="BWK4" i="6"/>
  <c r="DPV4" i="6"/>
  <c r="WL4" i="6"/>
  <c r="BB4" i="6"/>
  <c r="EN4" i="6"/>
  <c r="EEX4" i="6"/>
  <c r="AYH4" i="6"/>
  <c r="CQM4" i="6"/>
  <c r="GG4" i="6"/>
  <c r="BHY4" i="6"/>
  <c r="ENO4" i="6"/>
  <c r="AQE4" i="6"/>
  <c r="F275" i="2" l="1"/>
  <c r="E258" i="2"/>
  <c r="BQQ1" i="6"/>
  <c r="BIA1" i="6"/>
  <c r="BBV1" i="6"/>
  <c r="AYJ1" i="6"/>
  <c r="CP1" i="6"/>
  <c r="CGK1" i="6"/>
  <c r="BD1" i="6"/>
  <c r="WN1" i="6"/>
  <c r="EEZ1" i="6"/>
  <c r="EED1" i="6"/>
  <c r="BWM1" i="6"/>
  <c r="AQG1" i="6"/>
  <c r="BOZ1" i="6"/>
  <c r="BTN1" i="6"/>
  <c r="X1" i="6"/>
  <c r="ETB1" i="6"/>
  <c r="EP1" i="6"/>
  <c r="CQO1" i="6"/>
  <c r="DPX1" i="6"/>
  <c r="BMA1" i="6"/>
  <c r="BZX1" i="6"/>
  <c r="GI1" i="6"/>
  <c r="ENQ1" i="6"/>
  <c r="S273" i="2"/>
  <c r="S256" i="2"/>
  <c r="P163" i="2"/>
  <c r="E163" i="2"/>
  <c r="O163" i="2"/>
  <c r="N163" i="2"/>
  <c r="M163" i="2"/>
  <c r="L163" i="2"/>
  <c r="K163" i="2"/>
  <c r="J163" i="2"/>
  <c r="I163" i="2"/>
  <c r="H163" i="2"/>
  <c r="G163" i="2"/>
  <c r="F163" i="2"/>
  <c r="CGJ4" i="6"/>
  <c r="EEY4" i="6"/>
  <c r="BTM4" i="6"/>
  <c r="CO4" i="6"/>
  <c r="BZW4" i="6"/>
  <c r="BOY4" i="6"/>
  <c r="BBU4" i="6"/>
  <c r="GH4" i="6"/>
  <c r="AYI4" i="6"/>
  <c r="DPW4" i="6"/>
  <c r="ETA4" i="6"/>
  <c r="AQF4" i="6"/>
  <c r="BQP4" i="6"/>
  <c r="BLZ4" i="6"/>
  <c r="WM4" i="6"/>
  <c r="ENP4" i="6"/>
  <c r="BC4" i="6"/>
  <c r="EO4" i="6"/>
  <c r="BWL4" i="6"/>
  <c r="CQN4" i="6"/>
  <c r="EEC4" i="6"/>
  <c r="BHZ4" i="6"/>
  <c r="AYK1" i="6" l="1"/>
  <c r="BBW1" i="6"/>
  <c r="BIB1" i="6"/>
  <c r="BQR1" i="6"/>
  <c r="BZY1" i="6"/>
  <c r="BMB1" i="6"/>
  <c r="CQP1" i="6"/>
  <c r="Y1" i="6"/>
  <c r="AQH1" i="6"/>
  <c r="WO1" i="6"/>
  <c r="CGL1" i="6"/>
  <c r="ENR1" i="6"/>
  <c r="GJ1" i="6"/>
  <c r="DPY1" i="6"/>
  <c r="EQ1" i="6"/>
  <c r="ETC1" i="6"/>
  <c r="BTO1" i="6"/>
  <c r="BPA1" i="6"/>
  <c r="BWN1" i="6"/>
  <c r="EFA1" i="6"/>
  <c r="BE1" i="6"/>
  <c r="CQ1" i="6"/>
  <c r="G499" i="2"/>
  <c r="I499" i="2"/>
  <c r="K499" i="2"/>
  <c r="M499" i="2"/>
  <c r="O499" i="2"/>
  <c r="E499" i="2"/>
  <c r="M454" i="2"/>
  <c r="M455" i="2"/>
  <c r="M484" i="2"/>
  <c r="M453" i="2"/>
  <c r="ENQ4" i="6"/>
  <c r="EEB4" i="6"/>
  <c r="BOZ4" i="6"/>
  <c r="AYJ4" i="6"/>
  <c r="EEZ4" i="6"/>
  <c r="GI4" i="6"/>
  <c r="AQG4" i="6"/>
  <c r="EP4" i="6"/>
  <c r="BQQ4" i="6"/>
  <c r="EDZ4" i="6"/>
  <c r="CP4" i="6"/>
  <c r="ETB4" i="6"/>
  <c r="EDW4" i="6"/>
  <c r="CGK4" i="6"/>
  <c r="BBV4" i="6"/>
  <c r="CQO4" i="6"/>
  <c r="DPX4" i="6"/>
  <c r="WN4" i="6"/>
  <c r="BTN4" i="6"/>
  <c r="EDX4" i="6"/>
  <c r="EEA4" i="6"/>
  <c r="BMA4" i="6"/>
  <c r="X4" i="6"/>
  <c r="BZX4" i="6"/>
  <c r="BWM4" i="6"/>
  <c r="BIA4" i="6"/>
  <c r="BD4" i="6"/>
  <c r="EDY4" i="6"/>
  <c r="BQS1" i="6" l="1"/>
  <c r="BIC1" i="6"/>
  <c r="BBX1" i="6"/>
  <c r="AYL1" i="6"/>
  <c r="CR1" i="6"/>
  <c r="EFB1" i="6"/>
  <c r="BPB1" i="6"/>
  <c r="ETD1" i="6"/>
  <c r="DPZ1" i="6"/>
  <c r="GK1" i="6"/>
  <c r="CGM1" i="6"/>
  <c r="AQI1" i="6"/>
  <c r="Z1" i="6"/>
  <c r="CQQ1" i="6"/>
  <c r="BZZ1" i="6"/>
  <c r="BF1" i="6"/>
  <c r="BWO1" i="6"/>
  <c r="BTP1" i="6"/>
  <c r="ER1" i="6"/>
  <c r="ENS1" i="6"/>
  <c r="WP1" i="6"/>
  <c r="BMC1" i="6"/>
  <c r="S499" i="2"/>
  <c r="F428" i="2"/>
  <c r="G428" i="2"/>
  <c r="H428" i="2"/>
  <c r="I428" i="2"/>
  <c r="J428" i="2"/>
  <c r="K428" i="2"/>
  <c r="L428" i="2"/>
  <c r="M428" i="2"/>
  <c r="N428" i="2"/>
  <c r="BTO4" i="6"/>
  <c r="CQP4" i="6"/>
  <c r="BQR4" i="6"/>
  <c r="WO4" i="6"/>
  <c r="EED4" i="6"/>
  <c r="ENR4" i="6"/>
  <c r="BWN4" i="6"/>
  <c r="GJ4" i="6"/>
  <c r="BE4" i="6"/>
  <c r="AYK4" i="6"/>
  <c r="EFA4" i="6"/>
  <c r="AQH4" i="6"/>
  <c r="EQ4" i="6"/>
  <c r="CQ4" i="6"/>
  <c r="CGL4" i="6"/>
  <c r="ETC4" i="6"/>
  <c r="BPA4" i="6"/>
  <c r="BMB4" i="6"/>
  <c r="BBW4" i="6"/>
  <c r="BIB4" i="6"/>
  <c r="DPY4" i="6"/>
  <c r="BZY4" i="6"/>
  <c r="L429" i="2" l="1"/>
  <c r="L431" i="2" s="1"/>
  <c r="F429" i="2"/>
  <c r="F431" i="2" s="1"/>
  <c r="AYM1" i="6"/>
  <c r="BBY1" i="6"/>
  <c r="BID1" i="6"/>
  <c r="BQT1" i="6"/>
  <c r="WQ1" i="6"/>
  <c r="BTQ1" i="6"/>
  <c r="BG1" i="6"/>
  <c r="CQR1" i="6"/>
  <c r="AQJ1" i="6"/>
  <c r="GL1" i="6"/>
  <c r="ETE1" i="6"/>
  <c r="EFC1" i="6"/>
  <c r="BMD1" i="6"/>
  <c r="ENT1" i="6"/>
  <c r="ES1" i="6"/>
  <c r="BWP1" i="6"/>
  <c r="CAA1" i="6"/>
  <c r="AA1" i="6"/>
  <c r="CGN1" i="6"/>
  <c r="DQA1" i="6"/>
  <c r="BPC1" i="6"/>
  <c r="CS1" i="6"/>
  <c r="S428" i="2"/>
  <c r="M6" i="7"/>
  <c r="L6" i="7"/>
  <c r="K6" i="7"/>
  <c r="J6" i="7"/>
  <c r="I6" i="7"/>
  <c r="H6" i="7"/>
  <c r="G6" i="7"/>
  <c r="F6" i="7"/>
  <c r="E6" i="7"/>
  <c r="D6" i="7"/>
  <c r="C6" i="7"/>
  <c r="B6" i="7"/>
  <c r="A4" i="2"/>
  <c r="CR4" i="6"/>
  <c r="EXG4" i="6"/>
  <c r="AQI4" i="6"/>
  <c r="EXL4" i="6"/>
  <c r="BF4" i="6"/>
  <c r="BTP4" i="6"/>
  <c r="EXH4" i="6"/>
  <c r="CQQ4" i="6"/>
  <c r="CGM4" i="6"/>
  <c r="EXO4" i="6"/>
  <c r="BIC4" i="6"/>
  <c r="BQS4" i="6"/>
  <c r="EFB4" i="6"/>
  <c r="AYL4" i="6"/>
  <c r="EXP4" i="6"/>
  <c r="EXQ4" i="6"/>
  <c r="Z4" i="6"/>
  <c r="DPZ4" i="6"/>
  <c r="EXK4" i="6"/>
  <c r="BBX4" i="6"/>
  <c r="ETD4" i="6"/>
  <c r="EXI4" i="6"/>
  <c r="EXJ4" i="6"/>
  <c r="BWO4" i="6"/>
  <c r="BPB4" i="6"/>
  <c r="EXN4" i="6"/>
  <c r="ER4" i="6"/>
  <c r="EXF4" i="6"/>
  <c r="ENS4" i="6"/>
  <c r="EXM4" i="6"/>
  <c r="WP4" i="6"/>
  <c r="GK4" i="6"/>
  <c r="BMC4" i="6"/>
  <c r="BZZ4" i="6"/>
  <c r="BQU1" i="6" l="1"/>
  <c r="BIE1" i="6"/>
  <c r="BBZ1" i="6"/>
  <c r="AYN1" i="6"/>
  <c r="CT1" i="6"/>
  <c r="DQB1" i="6"/>
  <c r="AB1" i="6"/>
  <c r="BWQ1" i="6"/>
  <c r="ENU1" i="6"/>
  <c r="BME1" i="6"/>
  <c r="ETF1" i="6"/>
  <c r="AQK1" i="6"/>
  <c r="BH1" i="6"/>
  <c r="BPD1" i="6"/>
  <c r="CGO1" i="6"/>
  <c r="CAB1" i="6"/>
  <c r="ET1" i="6"/>
  <c r="EFD1" i="6"/>
  <c r="GM1" i="6"/>
  <c r="CQS1" i="6"/>
  <c r="BTR1" i="6"/>
  <c r="WR1" i="6"/>
  <c r="J376" i="2"/>
  <c r="G376" i="2"/>
  <c r="G375" i="2"/>
  <c r="G372" i="2"/>
  <c r="G371" i="2"/>
  <c r="J370" i="2"/>
  <c r="G370" i="2"/>
  <c r="J346" i="2"/>
  <c r="G346" i="2"/>
  <c r="J336" i="2"/>
  <c r="G336" i="2"/>
  <c r="J335" i="2"/>
  <c r="G335" i="2"/>
  <c r="J334" i="2"/>
  <c r="G334" i="2"/>
  <c r="P305" i="2"/>
  <c r="O305" i="2"/>
  <c r="N305" i="2"/>
  <c r="M305" i="2"/>
  <c r="L305" i="2"/>
  <c r="K305" i="2"/>
  <c r="J305" i="2"/>
  <c r="I305" i="2"/>
  <c r="H305" i="2"/>
  <c r="G305" i="2"/>
  <c r="F305" i="2"/>
  <c r="J228" i="2"/>
  <c r="I228" i="2"/>
  <c r="H228" i="2"/>
  <c r="G228" i="2"/>
  <c r="E228" i="2"/>
  <c r="O202" i="2"/>
  <c r="M202" i="2"/>
  <c r="K202" i="2"/>
  <c r="I202" i="2"/>
  <c r="G202" i="2"/>
  <c r="E202" i="2"/>
  <c r="M174" i="2"/>
  <c r="K174" i="2"/>
  <c r="I174" i="2"/>
  <c r="G174" i="2"/>
  <c r="E174" i="2"/>
  <c r="P150" i="2"/>
  <c r="N150" i="2"/>
  <c r="M150" i="2"/>
  <c r="L150" i="2"/>
  <c r="K150" i="2"/>
  <c r="J150" i="2"/>
  <c r="I150" i="2"/>
  <c r="H150" i="2"/>
  <c r="G150" i="2"/>
  <c r="F150" i="2"/>
  <c r="E150" i="2"/>
  <c r="O125" i="2"/>
  <c r="M128" i="2" s="1"/>
  <c r="N125" i="2"/>
  <c r="M125" i="2"/>
  <c r="L125" i="2"/>
  <c r="K125" i="2"/>
  <c r="J125" i="2"/>
  <c r="I125" i="2"/>
  <c r="H125" i="2"/>
  <c r="G125" i="2"/>
  <c r="E128" i="2" s="1"/>
  <c r="F125" i="2"/>
  <c r="P83" i="2"/>
  <c r="O83" i="2"/>
  <c r="N83" i="2"/>
  <c r="M83" i="2"/>
  <c r="L83" i="2"/>
  <c r="K83" i="2"/>
  <c r="J83" i="2"/>
  <c r="I83" i="2"/>
  <c r="H83" i="2"/>
  <c r="G83" i="2"/>
  <c r="F83" i="2"/>
  <c r="P47" i="2"/>
  <c r="O47" i="2"/>
  <c r="N47" i="2"/>
  <c r="M47" i="2"/>
  <c r="L47" i="2"/>
  <c r="K47" i="2"/>
  <c r="J47" i="2"/>
  <c r="I47" i="2"/>
  <c r="H47" i="2"/>
  <c r="G47" i="2"/>
  <c r="F47" i="2"/>
  <c r="Q35" i="2"/>
  <c r="Q34" i="2"/>
  <c r="Q33" i="2"/>
  <c r="Q32" i="2"/>
  <c r="Q26" i="2"/>
  <c r="Q25" i="2"/>
  <c r="O11" i="2"/>
  <c r="M11" i="2"/>
  <c r="K11" i="2"/>
  <c r="I11" i="2"/>
  <c r="G11" i="2"/>
  <c r="AA4" i="6"/>
  <c r="U4" i="6"/>
  <c r="AQJ4" i="6"/>
  <c r="CFW4" i="6"/>
  <c r="BG4" i="6"/>
  <c r="T4" i="6"/>
  <c r="W4" i="6"/>
  <c r="ENT4" i="6"/>
  <c r="CS4" i="6"/>
  <c r="WQ4" i="6"/>
  <c r="CFQ4" i="6"/>
  <c r="GL4" i="6"/>
  <c r="BHC4" i="6"/>
  <c r="V4" i="6"/>
  <c r="CAA4" i="6"/>
  <c r="CFT4" i="6"/>
  <c r="BPC4" i="6"/>
  <c r="BAT4" i="6"/>
  <c r="DQA4" i="6"/>
  <c r="BHB4" i="6"/>
  <c r="CGN4" i="6"/>
  <c r="CGC4" i="6"/>
  <c r="AT4" i="6"/>
  <c r="CG4" i="6"/>
  <c r="CFZ4" i="6"/>
  <c r="BHA4" i="6"/>
  <c r="BAV4" i="6"/>
  <c r="BBY4" i="6"/>
  <c r="BGZ4" i="6"/>
  <c r="BAW4" i="6"/>
  <c r="BQT4" i="6"/>
  <c r="BGY4" i="6"/>
  <c r="BID4" i="6"/>
  <c r="BWP4" i="6"/>
  <c r="EFC4" i="6"/>
  <c r="BTQ4" i="6"/>
  <c r="BAU4" i="6"/>
  <c r="BMD4" i="6"/>
  <c r="AYM4" i="6"/>
  <c r="ES4" i="6"/>
  <c r="CGF4" i="6"/>
  <c r="ETE4" i="6"/>
  <c r="CQR4" i="6"/>
  <c r="BAX4" i="6"/>
  <c r="S4" i="6"/>
  <c r="BHD4" i="6"/>
  <c r="F306" i="2" l="1"/>
  <c r="F308" i="2" s="1"/>
  <c r="AYO1" i="6"/>
  <c r="F13" i="2"/>
  <c r="BCA1" i="6"/>
  <c r="BIF1" i="6"/>
  <c r="L306" i="2"/>
  <c r="L308" i="2" s="1"/>
  <c r="BQV1" i="6"/>
  <c r="BTS1" i="6"/>
  <c r="GN1" i="6"/>
  <c r="CAC1" i="6"/>
  <c r="BPE1" i="6"/>
  <c r="AQL1" i="6"/>
  <c r="BMF1" i="6"/>
  <c r="BWR1" i="6"/>
  <c r="DQC1" i="6"/>
  <c r="WS1" i="6"/>
  <c r="CQT1" i="6"/>
  <c r="EFE1" i="6"/>
  <c r="EU1" i="6"/>
  <c r="CGP1" i="6"/>
  <c r="BI1" i="6"/>
  <c r="ETG1" i="6"/>
  <c r="ENV1" i="6"/>
  <c r="AC1" i="6"/>
  <c r="CU1" i="6"/>
  <c r="I128" i="2"/>
  <c r="S83" i="2"/>
  <c r="S305" i="2"/>
  <c r="S125" i="2"/>
  <c r="L228" i="2"/>
  <c r="S150" i="2"/>
  <c r="S11" i="2"/>
  <c r="J377" i="2"/>
  <c r="G377" i="2"/>
  <c r="AYN4" i="6"/>
  <c r="BH4" i="6"/>
  <c r="Y4" i="6"/>
  <c r="AQK4" i="6"/>
  <c r="WR4" i="6"/>
  <c r="BIE4" i="6"/>
  <c r="BPD4" i="6"/>
  <c r="ETF4" i="6"/>
  <c r="BBZ4" i="6"/>
  <c r="BME4" i="6"/>
  <c r="CGO4" i="6"/>
  <c r="CAB4" i="6"/>
  <c r="DQB4" i="6"/>
  <c r="BTR4" i="6"/>
  <c r="BQU4" i="6"/>
  <c r="GM4" i="6"/>
  <c r="BWQ4" i="6"/>
  <c r="CQS4" i="6"/>
  <c r="CT4" i="6"/>
  <c r="AB4" i="6"/>
  <c r="EFD4" i="6"/>
  <c r="ET4" i="6"/>
  <c r="ENU4" i="6"/>
  <c r="BIG1" i="6" l="1"/>
  <c r="BCB1" i="6"/>
  <c r="BQW1" i="6"/>
  <c r="AYP1" i="6"/>
  <c r="CV1" i="6"/>
  <c r="ENW1" i="6"/>
  <c r="CGQ1" i="6"/>
  <c r="EFF1" i="6"/>
  <c r="WT1" i="6"/>
  <c r="BWS1" i="6"/>
  <c r="AQM1" i="6"/>
  <c r="BPF1" i="6"/>
  <c r="BTT1" i="6"/>
  <c r="AD1" i="6"/>
  <c r="ETH1" i="6"/>
  <c r="BJ1" i="6"/>
  <c r="EV1" i="6"/>
  <c r="CQU1" i="6"/>
  <c r="DQD1" i="6"/>
  <c r="BMG1" i="6"/>
  <c r="CAD1" i="6"/>
  <c r="GO1" i="6"/>
  <c r="F151" i="2"/>
  <c r="Q127" i="2"/>
  <c r="BWR4" i="6"/>
  <c r="BMF4" i="6"/>
  <c r="EU4" i="6"/>
  <c r="BI4" i="6"/>
  <c r="ENV4" i="6"/>
  <c r="CU4" i="6"/>
  <c r="CGP4" i="6"/>
  <c r="DQC4" i="6"/>
  <c r="CQT4" i="6"/>
  <c r="GN4" i="6"/>
  <c r="BIF4" i="6"/>
  <c r="AQL4" i="6"/>
  <c r="AYO4" i="6"/>
  <c r="BPE4" i="6"/>
  <c r="WS4" i="6"/>
  <c r="BCA4" i="6"/>
  <c r="EFE4" i="6"/>
  <c r="ETG4" i="6"/>
  <c r="CAC4" i="6"/>
  <c r="BQV4" i="6"/>
  <c r="BTS4" i="6"/>
  <c r="AC4" i="6"/>
  <c r="BQX1" i="6" l="1"/>
  <c r="AYQ1" i="6"/>
  <c r="BCC1" i="6"/>
  <c r="BIH1" i="6"/>
  <c r="CAE1" i="6"/>
  <c r="BMH1" i="6"/>
  <c r="CQV1" i="6"/>
  <c r="BK1" i="6"/>
  <c r="AE1" i="6"/>
  <c r="AQN1" i="6"/>
  <c r="WU1" i="6"/>
  <c r="CGR1" i="6"/>
  <c r="ENX1" i="6"/>
  <c r="GP1" i="6"/>
  <c r="DQE1" i="6"/>
  <c r="EW1" i="6"/>
  <c r="ETI1" i="6"/>
  <c r="BTU1" i="6"/>
  <c r="BPG1" i="6"/>
  <c r="BWT1" i="6"/>
  <c r="EFG1" i="6"/>
  <c r="CW1" i="6"/>
  <c r="CGQ4" i="6"/>
  <c r="CV4" i="6"/>
  <c r="BWS4" i="6"/>
  <c r="ENW4" i="6"/>
  <c r="EV4" i="6"/>
  <c r="AD4" i="6"/>
  <c r="ETH4" i="6"/>
  <c r="BIG4" i="6"/>
  <c r="BJ4" i="6"/>
  <c r="EFF4" i="6"/>
  <c r="WT4" i="6"/>
  <c r="BTT4" i="6"/>
  <c r="BPF4" i="6"/>
  <c r="BMG4" i="6"/>
  <c r="BCB4" i="6"/>
  <c r="CAD4" i="6"/>
  <c r="DQD4" i="6"/>
  <c r="BQW4" i="6"/>
  <c r="CQU4" i="6"/>
  <c r="GO4" i="6"/>
  <c r="AYP4" i="6"/>
  <c r="AQM4" i="6"/>
  <c r="BII1" i="6" l="1"/>
  <c r="BCD1" i="6"/>
  <c r="AYR1" i="6"/>
  <c r="BQY1" i="6"/>
  <c r="CX1" i="6"/>
  <c r="EFH1" i="6"/>
  <c r="BPH1" i="6"/>
  <c r="ETJ1" i="6"/>
  <c r="DQF1" i="6"/>
  <c r="GQ1" i="6"/>
  <c r="CGS1" i="6"/>
  <c r="AQO1" i="6"/>
  <c r="AF1" i="6"/>
  <c r="CQW1" i="6"/>
  <c r="CAF1" i="6"/>
  <c r="BWU1" i="6"/>
  <c r="BTV1" i="6"/>
  <c r="EX1" i="6"/>
  <c r="ENY1" i="6"/>
  <c r="WV1" i="6"/>
  <c r="BL1" i="6"/>
  <c r="BMI1" i="6"/>
  <c r="CW4" i="6"/>
  <c r="BCC4" i="6"/>
  <c r="CQV4" i="6"/>
  <c r="ENX4" i="6"/>
  <c r="DQE4" i="6"/>
  <c r="BQX4" i="6"/>
  <c r="BMH4" i="6"/>
  <c r="WU4" i="6"/>
  <c r="CAE4" i="6"/>
  <c r="AE4" i="6"/>
  <c r="BTU4" i="6"/>
  <c r="EFG4" i="6"/>
  <c r="BWT4" i="6"/>
  <c r="ETI4" i="6"/>
  <c r="BK4" i="6"/>
  <c r="EW4" i="6"/>
  <c r="GP4" i="6"/>
  <c r="AQN4" i="6"/>
  <c r="BPG4" i="6"/>
  <c r="AYQ4" i="6"/>
  <c r="CGR4" i="6"/>
  <c r="BIH4" i="6"/>
  <c r="BQZ1" i="6" l="1"/>
  <c r="AYS1" i="6"/>
  <c r="BCE1" i="6"/>
  <c r="BIJ1" i="6"/>
  <c r="BM1" i="6"/>
  <c r="WW1" i="6"/>
  <c r="BTW1" i="6"/>
  <c r="CQX1" i="6"/>
  <c r="AQP1" i="6"/>
  <c r="GR1" i="6"/>
  <c r="ETK1" i="6"/>
  <c r="EFI1" i="6"/>
  <c r="BMJ1" i="6"/>
  <c r="ENZ1" i="6"/>
  <c r="EY1" i="6"/>
  <c r="BWV1" i="6"/>
  <c r="CAG1" i="6"/>
  <c r="AG1" i="6"/>
  <c r="CGT1" i="6"/>
  <c r="DQG1" i="6"/>
  <c r="BPI1" i="6"/>
  <c r="CY1" i="6"/>
  <c r="BPH4" i="6"/>
  <c r="BQY4" i="6"/>
  <c r="BCD4" i="6"/>
  <c r="GQ4" i="6"/>
  <c r="ENY4" i="6"/>
  <c r="WV4" i="6"/>
  <c r="EX4" i="6"/>
  <c r="EFH4" i="6"/>
  <c r="ETJ4" i="6"/>
  <c r="CGS4" i="6"/>
  <c r="BL4" i="6"/>
  <c r="CQW4" i="6"/>
  <c r="CAF4" i="6"/>
  <c r="BMI4" i="6"/>
  <c r="BTV4" i="6"/>
  <c r="CX4" i="6"/>
  <c r="BWU4" i="6"/>
  <c r="AYR4" i="6"/>
  <c r="DQF4" i="6"/>
  <c r="AQO4" i="6"/>
  <c r="AF4" i="6"/>
  <c r="AG4" i="6"/>
  <c r="BII4" i="6"/>
  <c r="BIK1" i="6" l="1"/>
  <c r="BCF1" i="6"/>
  <c r="AYT1" i="6"/>
  <c r="BRA1" i="6"/>
  <c r="CZ1" i="6"/>
  <c r="DQH1" i="6"/>
  <c r="BWW1" i="6"/>
  <c r="EOA1" i="6"/>
  <c r="BMK1" i="6"/>
  <c r="ETL1" i="6"/>
  <c r="AQQ1" i="6"/>
  <c r="BN1" i="6"/>
  <c r="BPJ1" i="6"/>
  <c r="CGU1" i="6"/>
  <c r="CAH1" i="6"/>
  <c r="EFJ1" i="6"/>
  <c r="GS1" i="6"/>
  <c r="CQY1" i="6"/>
  <c r="BTX1" i="6"/>
  <c r="WX1" i="6"/>
  <c r="EZ1" i="6"/>
  <c r="CQX4" i="6"/>
  <c r="CAG4" i="6"/>
  <c r="AYS4" i="6"/>
  <c r="CY4" i="6"/>
  <c r="GR4" i="6"/>
  <c r="DQG4" i="6"/>
  <c r="WW4" i="6"/>
  <c r="BIJ4" i="6"/>
  <c r="BTW4" i="6"/>
  <c r="ENZ4" i="6"/>
  <c r="BPI4" i="6"/>
  <c r="BM4" i="6"/>
  <c r="CGT4" i="6"/>
  <c r="BCE4" i="6"/>
  <c r="BMJ4" i="6"/>
  <c r="ETK4" i="6"/>
  <c r="BWV4" i="6"/>
  <c r="EY4" i="6"/>
  <c r="BQZ4" i="6"/>
  <c r="EFI4" i="6"/>
  <c r="AQP4" i="6"/>
  <c r="BRB1" i="6" l="1"/>
  <c r="AYU1" i="6"/>
  <c r="BCG1" i="6"/>
  <c r="BIL1" i="6"/>
  <c r="BTY1" i="6"/>
  <c r="GT1" i="6"/>
  <c r="CGV1" i="6"/>
  <c r="BO1" i="6"/>
  <c r="ETM1" i="6"/>
  <c r="EOB1" i="6"/>
  <c r="DQI1" i="6"/>
  <c r="FA1" i="6"/>
  <c r="WY1" i="6"/>
  <c r="CQZ1" i="6"/>
  <c r="EFK1" i="6"/>
  <c r="CAI1" i="6"/>
  <c r="BPK1" i="6"/>
  <c r="AQR1" i="6"/>
  <c r="BML1" i="6"/>
  <c r="BWX1" i="6"/>
  <c r="DA1" i="6"/>
  <c r="AYT4" i="6"/>
  <c r="BCF4" i="6"/>
  <c r="BRA4" i="6"/>
  <c r="EFJ4" i="6"/>
  <c r="BIK4" i="6"/>
  <c r="BTX4" i="6"/>
  <c r="GS4" i="6"/>
  <c r="ETL4" i="6"/>
  <c r="AQQ4" i="6"/>
  <c r="DQH4" i="6"/>
  <c r="BWW4" i="6"/>
  <c r="CGU4" i="6"/>
  <c r="WX4" i="6"/>
  <c r="EZ4" i="6"/>
  <c r="BMK4" i="6"/>
  <c r="CZ4" i="6"/>
  <c r="CAH4" i="6"/>
  <c r="CQY4" i="6"/>
  <c r="BPJ4" i="6"/>
  <c r="EOA4" i="6"/>
  <c r="BN4" i="6"/>
  <c r="BCH1" i="6" l="1"/>
  <c r="BIM1" i="6"/>
  <c r="AYV1" i="6"/>
  <c r="BRC1" i="6"/>
  <c r="BWY1" i="6"/>
  <c r="AQS1" i="6"/>
  <c r="BPL1" i="6"/>
  <c r="EFL1" i="6"/>
  <c r="WZ1" i="6"/>
  <c r="DQJ1" i="6"/>
  <c r="ETN1" i="6"/>
  <c r="BP1" i="6"/>
  <c r="BTZ1" i="6"/>
  <c r="DB1" i="6"/>
  <c r="BMM1" i="6"/>
  <c r="CAJ1" i="6"/>
  <c r="CRA1" i="6"/>
  <c r="FB1" i="6"/>
  <c r="EOC1" i="6"/>
  <c r="CGW1" i="6"/>
  <c r="GU1" i="6"/>
  <c r="DQI4" i="6"/>
  <c r="AYU4" i="6"/>
  <c r="EFK4" i="6"/>
  <c r="EOB4" i="6"/>
  <c r="CQZ4" i="6"/>
  <c r="GT4" i="6"/>
  <c r="BPK4" i="6"/>
  <c r="BIL4" i="6"/>
  <c r="DA4" i="6"/>
  <c r="BRB4" i="6"/>
  <c r="CAI4" i="6"/>
  <c r="CGV4" i="6"/>
  <c r="AQR4" i="6"/>
  <c r="BTY4" i="6"/>
  <c r="FA4" i="6"/>
  <c r="BO4" i="6"/>
  <c r="BWX4" i="6"/>
  <c r="ETM4" i="6"/>
  <c r="BCG4" i="6"/>
  <c r="WY4" i="6"/>
  <c r="BML4" i="6"/>
  <c r="BRD1" i="6" l="1"/>
  <c r="BIN1" i="6"/>
  <c r="BCI1" i="6"/>
  <c r="AYW1" i="6"/>
  <c r="BMN1" i="6"/>
  <c r="BQ1" i="6"/>
  <c r="AQT1" i="6"/>
  <c r="GV1" i="6"/>
  <c r="CAK1" i="6"/>
  <c r="BUA1" i="6"/>
  <c r="EFM1" i="6"/>
  <c r="CGX1" i="6"/>
  <c r="EOD1" i="6"/>
  <c r="CRB1" i="6"/>
  <c r="DC1" i="6"/>
  <c r="ETO1" i="6"/>
  <c r="XA1" i="6"/>
  <c r="BPM1" i="6"/>
  <c r="BWZ1" i="6"/>
  <c r="FC1" i="6"/>
  <c r="DQK1" i="6"/>
  <c r="BMM4" i="6"/>
  <c r="DB4" i="6"/>
  <c r="DQJ4" i="6"/>
  <c r="BRC4" i="6"/>
  <c r="CAJ4" i="6"/>
  <c r="AYV4" i="6"/>
  <c r="EOC4" i="6"/>
  <c r="WZ4" i="6"/>
  <c r="BP4" i="6"/>
  <c r="CGW4" i="6"/>
  <c r="BPL4" i="6"/>
  <c r="FB4" i="6"/>
  <c r="CRA4" i="6"/>
  <c r="BWY4" i="6"/>
  <c r="BTZ4" i="6"/>
  <c r="GU4" i="6"/>
  <c r="ETN4" i="6"/>
  <c r="AQS4" i="6"/>
  <c r="EFL4" i="6"/>
  <c r="BCH4" i="6"/>
  <c r="BIM4" i="6"/>
  <c r="AYX1" i="6" l="1"/>
  <c r="BCJ1" i="6"/>
  <c r="BIO1" i="6"/>
  <c r="BRE1" i="6"/>
  <c r="FD1" i="6"/>
  <c r="BPN1" i="6"/>
  <c r="ETP1" i="6"/>
  <c r="CRC1" i="6"/>
  <c r="CGY1" i="6"/>
  <c r="EFN1" i="6"/>
  <c r="CAL1" i="6"/>
  <c r="AQU1" i="6"/>
  <c r="BMO1" i="6"/>
  <c r="DD1" i="6"/>
  <c r="DQL1" i="6"/>
  <c r="BXA1" i="6"/>
  <c r="XB1" i="6"/>
  <c r="EOE1" i="6"/>
  <c r="BUB1" i="6"/>
  <c r="GW1" i="6"/>
  <c r="BR1" i="6"/>
  <c r="GV4" i="6"/>
  <c r="DC4" i="6"/>
  <c r="EOD4" i="6"/>
  <c r="ETO4" i="6"/>
  <c r="BWZ4" i="6"/>
  <c r="FC4" i="6"/>
  <c r="AQT4" i="6"/>
  <c r="BMN4" i="6"/>
  <c r="XA4" i="6"/>
  <c r="EFM4" i="6"/>
  <c r="BQ4" i="6"/>
  <c r="BIN4" i="6"/>
  <c r="DQK4" i="6"/>
  <c r="AYW4" i="6"/>
  <c r="CRB4" i="6"/>
  <c r="BPM4" i="6"/>
  <c r="CGX4" i="6"/>
  <c r="CAK4" i="6"/>
  <c r="BUA4" i="6"/>
  <c r="BCI4" i="6"/>
  <c r="BRD4" i="6"/>
  <c r="BRF1" i="6" l="1"/>
  <c r="BIP1" i="6"/>
  <c r="BCK1" i="6"/>
  <c r="AYY1" i="6"/>
  <c r="BS1" i="6"/>
  <c r="BUC1" i="6"/>
  <c r="EOF1" i="6"/>
  <c r="BXB1" i="6"/>
  <c r="DE1" i="6"/>
  <c r="AQV1" i="6"/>
  <c r="EFO1" i="6"/>
  <c r="CRD1" i="6"/>
  <c r="BPO1" i="6"/>
  <c r="GX1" i="6"/>
  <c r="XC1" i="6"/>
  <c r="DQM1" i="6"/>
  <c r="BMP1" i="6"/>
  <c r="CAM1" i="6"/>
  <c r="CGZ1" i="6"/>
  <c r="ETQ1" i="6"/>
  <c r="FE1" i="6"/>
  <c r="BR4" i="6"/>
  <c r="GW4" i="6"/>
  <c r="BCJ4" i="6"/>
  <c r="BPN4" i="6"/>
  <c r="BIO4" i="6"/>
  <c r="BRE4" i="6"/>
  <c r="DD4" i="6"/>
  <c r="AYX4" i="6"/>
  <c r="CAL4" i="6"/>
  <c r="BXA4" i="6"/>
  <c r="XB4" i="6"/>
  <c r="ETP4" i="6"/>
  <c r="EFN4" i="6"/>
  <c r="DQL4" i="6"/>
  <c r="BUB4" i="6"/>
  <c r="EOE4" i="6"/>
  <c r="BMO4" i="6"/>
  <c r="CRC4" i="6"/>
  <c r="AQU4" i="6"/>
  <c r="FD4" i="6"/>
  <c r="CGY4" i="6"/>
  <c r="AYZ1" i="6" l="1"/>
  <c r="BIQ1" i="6"/>
  <c r="BCL1" i="6"/>
  <c r="BRG1" i="6"/>
  <c r="ETR1" i="6"/>
  <c r="CAN1" i="6"/>
  <c r="DQN1" i="6"/>
  <c r="GY1" i="6"/>
  <c r="BPP1" i="6"/>
  <c r="EFP1" i="6"/>
  <c r="DF1" i="6"/>
  <c r="BUD1" i="6"/>
  <c r="FF1" i="6"/>
  <c r="CHA1" i="6"/>
  <c r="BMQ1" i="6"/>
  <c r="XD1" i="6"/>
  <c r="CRE1" i="6"/>
  <c r="AQW1" i="6"/>
  <c r="BXC1" i="6"/>
  <c r="EOG1" i="6"/>
  <c r="BT1" i="6"/>
  <c r="XC4" i="6"/>
  <c r="BPO4" i="6"/>
  <c r="AYY4" i="6"/>
  <c r="EOF4" i="6"/>
  <c r="BT4" i="6"/>
  <c r="CAM4" i="6"/>
  <c r="GX4" i="6"/>
  <c r="CRD4" i="6"/>
  <c r="BS4" i="6"/>
  <c r="BCK4" i="6"/>
  <c r="AQV4" i="6"/>
  <c r="ETQ4" i="6"/>
  <c r="EFO4" i="6"/>
  <c r="CGZ4" i="6"/>
  <c r="BUC4" i="6"/>
  <c r="BIP4" i="6"/>
  <c r="BMP4" i="6"/>
  <c r="FE4" i="6"/>
  <c r="BXB4" i="6"/>
  <c r="DQM4" i="6"/>
  <c r="DE4" i="6"/>
  <c r="BRF4" i="6"/>
  <c r="BRH1" i="6" l="1"/>
  <c r="AZA1" i="6"/>
  <c r="BCM1" i="6"/>
  <c r="BIR1" i="6"/>
  <c r="EOH1" i="6"/>
  <c r="AQX1" i="6"/>
  <c r="XE1" i="6"/>
  <c r="CHB1" i="6"/>
  <c r="BUE1" i="6"/>
  <c r="DG1" i="6"/>
  <c r="BPQ1" i="6"/>
  <c r="CAO1" i="6"/>
  <c r="BXD1" i="6"/>
  <c r="CRF1" i="6"/>
  <c r="BMR1" i="6"/>
  <c r="FG1" i="6"/>
  <c r="EFQ1" i="6"/>
  <c r="GZ1" i="6"/>
  <c r="DQO1" i="6"/>
  <c r="ETS1" i="6"/>
  <c r="BXC4" i="6"/>
  <c r="GY4" i="6"/>
  <c r="ETR4" i="6"/>
  <c r="AYZ4" i="6"/>
  <c r="CHA4" i="6"/>
  <c r="DQN4" i="6"/>
  <c r="EFP4" i="6"/>
  <c r="BCL4" i="6"/>
  <c r="BIQ4" i="6"/>
  <c r="CAN4" i="6"/>
  <c r="CRE4" i="6"/>
  <c r="BUD4" i="6"/>
  <c r="BRG4" i="6"/>
  <c r="AQW4" i="6"/>
  <c r="BPP4" i="6"/>
  <c r="DF4" i="6"/>
  <c r="EOG4" i="6"/>
  <c r="BMQ4" i="6"/>
  <c r="FF4" i="6"/>
  <c r="XD4" i="6"/>
  <c r="BIS1" i="6" l="1"/>
  <c r="BCN1" i="6"/>
  <c r="AZB1" i="6"/>
  <c r="BRI1" i="6"/>
  <c r="ETT1" i="6"/>
  <c r="HA1" i="6"/>
  <c r="BMS1" i="6"/>
  <c r="CRG1" i="6"/>
  <c r="CAP1" i="6"/>
  <c r="BPR1" i="6"/>
  <c r="BUF1" i="6"/>
  <c r="XF1" i="6"/>
  <c r="AQY1" i="6"/>
  <c r="DQP1" i="6"/>
  <c r="EFR1" i="6"/>
  <c r="FH1" i="6"/>
  <c r="BXE1" i="6"/>
  <c r="DH1" i="6"/>
  <c r="CHC1" i="6"/>
  <c r="EOI1" i="6"/>
  <c r="FG4" i="6"/>
  <c r="EOH4" i="6"/>
  <c r="GZ4" i="6"/>
  <c r="BPQ4" i="6"/>
  <c r="XE4" i="6"/>
  <c r="CRF4" i="6"/>
  <c r="CAO4" i="6"/>
  <c r="AZA4" i="6"/>
  <c r="ETS4" i="6"/>
  <c r="DQO4" i="6"/>
  <c r="EFQ4" i="6"/>
  <c r="BRH4" i="6"/>
  <c r="BXD4" i="6"/>
  <c r="CHB4" i="6"/>
  <c r="AQX4" i="6"/>
  <c r="BIR4" i="6"/>
  <c r="DG4" i="6"/>
  <c r="BCM4" i="6"/>
  <c r="BUE4" i="6"/>
  <c r="BMR4" i="6"/>
  <c r="BRJ1" i="6" l="1"/>
  <c r="AZC1" i="6"/>
  <c r="BCO1" i="6"/>
  <c r="BIT1" i="6"/>
  <c r="EOJ1" i="6"/>
  <c r="CHD1" i="6"/>
  <c r="EFS1" i="6"/>
  <c r="AQZ1" i="6"/>
  <c r="BUG1" i="6"/>
  <c r="CAQ1" i="6"/>
  <c r="BMT1" i="6"/>
  <c r="HB1" i="6"/>
  <c r="DI1" i="6"/>
  <c r="BXF1" i="6"/>
  <c r="FI1" i="6"/>
  <c r="DQQ1" i="6"/>
  <c r="XG1" i="6"/>
  <c r="BPS1" i="6"/>
  <c r="CRH1" i="6"/>
  <c r="ETU1" i="6"/>
  <c r="BCN4" i="6"/>
  <c r="BUF4" i="6"/>
  <c r="BRI4" i="6"/>
  <c r="HA4" i="6"/>
  <c r="CHC4" i="6"/>
  <c r="FH4" i="6"/>
  <c r="BPR4" i="6"/>
  <c r="DH4" i="6"/>
  <c r="ETT4" i="6"/>
  <c r="CAP4" i="6"/>
  <c r="XF4" i="6"/>
  <c r="CRG4" i="6"/>
  <c r="BXE4" i="6"/>
  <c r="BIS4" i="6"/>
  <c r="EOI4" i="6"/>
  <c r="AQY4" i="6"/>
  <c r="AZB4" i="6"/>
  <c r="DQP4" i="6"/>
  <c r="EFR4" i="6"/>
  <c r="BMS4" i="6"/>
  <c r="BIU1" i="6" l="1"/>
  <c r="BCP1" i="6"/>
  <c r="AZD1" i="6"/>
  <c r="BRK1" i="6"/>
  <c r="ETV1" i="6"/>
  <c r="CRI1" i="6"/>
  <c r="XH1" i="6"/>
  <c r="FJ1" i="6"/>
  <c r="DJ1" i="6"/>
  <c r="HC1" i="6"/>
  <c r="CAR1" i="6"/>
  <c r="ARA1" i="6"/>
  <c r="CHE1" i="6"/>
  <c r="BPT1" i="6"/>
  <c r="DQR1" i="6"/>
  <c r="BXG1" i="6"/>
  <c r="BMU1" i="6"/>
  <c r="BUH1" i="6"/>
  <c r="EFT1" i="6"/>
  <c r="EOK1" i="6"/>
  <c r="BRJ4" i="6"/>
  <c r="AQZ4" i="6"/>
  <c r="BXF4" i="6"/>
  <c r="BPS4" i="6"/>
  <c r="XG4" i="6"/>
  <c r="EFS4" i="6"/>
  <c r="BIT4" i="6"/>
  <c r="CAQ4" i="6"/>
  <c r="DQQ4" i="6"/>
  <c r="BMT4" i="6"/>
  <c r="HB4" i="6"/>
  <c r="AZC4" i="6"/>
  <c r="DI4" i="6"/>
  <c r="FI4" i="6"/>
  <c r="EOJ4" i="6"/>
  <c r="CHD4" i="6"/>
  <c r="BUG4" i="6"/>
  <c r="ETU4" i="6"/>
  <c r="BCO4" i="6"/>
  <c r="CRH4" i="6"/>
  <c r="BRL1" i="6" l="1"/>
  <c r="AZE1" i="6"/>
  <c r="BIV1" i="6"/>
  <c r="BCQ1" i="6"/>
  <c r="EOL1" i="6"/>
  <c r="EFU1" i="6"/>
  <c r="BMV1" i="6"/>
  <c r="BXH1" i="6"/>
  <c r="BPU1" i="6"/>
  <c r="CHF1" i="6"/>
  <c r="ARB1" i="6"/>
  <c r="HD1" i="6"/>
  <c r="FK1" i="6"/>
  <c r="CRJ1" i="6"/>
  <c r="BUI1" i="6"/>
  <c r="DQS1" i="6"/>
  <c r="CAS1" i="6"/>
  <c r="DK1" i="6"/>
  <c r="XI1" i="6"/>
  <c r="ETW1" i="6"/>
  <c r="BRK4" i="6"/>
  <c r="AZD4" i="6"/>
  <c r="ETV4" i="6"/>
  <c r="CHE4" i="6"/>
  <c r="DJ4" i="6"/>
  <c r="CAR4" i="6"/>
  <c r="HC4" i="6"/>
  <c r="FJ4" i="6"/>
  <c r="BXG4" i="6"/>
  <c r="ARA4" i="6"/>
  <c r="BPU4" i="6"/>
  <c r="CRI4" i="6"/>
  <c r="XH4" i="6"/>
  <c r="DQR4" i="6"/>
  <c r="BCP4" i="6"/>
  <c r="EOK4" i="6"/>
  <c r="BPT4" i="6"/>
  <c r="EFT4" i="6"/>
  <c r="BIU4" i="6"/>
  <c r="BUH4" i="6"/>
  <c r="BMU4" i="6"/>
  <c r="BCR1" i="6" l="1"/>
  <c r="BIW1" i="6"/>
  <c r="AZF1" i="6"/>
  <c r="BRM1" i="6"/>
  <c r="ETX1" i="6"/>
  <c r="DL1" i="6"/>
  <c r="DQT1" i="6"/>
  <c r="BUJ1" i="6"/>
  <c r="CRK1" i="6"/>
  <c r="HE1" i="6"/>
  <c r="CHG1" i="6"/>
  <c r="BXI1" i="6"/>
  <c r="EFV1" i="6"/>
  <c r="XJ1" i="6"/>
  <c r="CAT1" i="6"/>
  <c r="FL1" i="6"/>
  <c r="ARC1" i="6"/>
  <c r="BMW1" i="6"/>
  <c r="EOM1" i="6"/>
  <c r="AZE4" i="6"/>
  <c r="BMV4" i="6"/>
  <c r="EFU4" i="6"/>
  <c r="CHF4" i="6"/>
  <c r="EOL4" i="6"/>
  <c r="HD4" i="6"/>
  <c r="CRJ4" i="6"/>
  <c r="DQS4" i="6"/>
  <c r="ETW4" i="6"/>
  <c r="FK4" i="6"/>
  <c r="DK4" i="6"/>
  <c r="BUI4" i="6"/>
  <c r="CAS4" i="6"/>
  <c r="BXH4" i="6"/>
  <c r="BIV4" i="6"/>
  <c r="BCQ4" i="6"/>
  <c r="BRL4" i="6"/>
  <c r="ARB4" i="6"/>
  <c r="XI4" i="6"/>
  <c r="BRN1" i="6" l="1"/>
  <c r="AZG1" i="6"/>
  <c r="BIX1" i="6"/>
  <c r="BCS1" i="6"/>
  <c r="BMX1" i="6"/>
  <c r="FM1" i="6"/>
  <c r="CAU1" i="6"/>
  <c r="EFW1" i="6"/>
  <c r="CHH1" i="6"/>
  <c r="CRL1" i="6"/>
  <c r="DQU1" i="6"/>
  <c r="DM1" i="6"/>
  <c r="EON1" i="6"/>
  <c r="ARD1" i="6"/>
  <c r="XK1" i="6"/>
  <c r="BXJ1" i="6"/>
  <c r="HF1" i="6"/>
  <c r="BUK1" i="6"/>
  <c r="ETY1" i="6"/>
  <c r="ETX4" i="6"/>
  <c r="CHG4" i="6"/>
  <c r="BRM4" i="6"/>
  <c r="BXI4" i="6"/>
  <c r="AZF4" i="6"/>
  <c r="CRK4" i="6"/>
  <c r="ARC4" i="6"/>
  <c r="BMW4" i="6"/>
  <c r="EOM4" i="6"/>
  <c r="BCR4" i="6"/>
  <c r="HE4" i="6"/>
  <c r="FL4" i="6"/>
  <c r="DL4" i="6"/>
  <c r="CAT4" i="6"/>
  <c r="BIW4" i="6"/>
  <c r="XJ4" i="6"/>
  <c r="EFV4" i="6"/>
  <c r="DQT4" i="6"/>
  <c r="BUJ4" i="6"/>
  <c r="FM4" i="6"/>
  <c r="BCT1" i="6" l="1"/>
  <c r="BIY1" i="6"/>
  <c r="AZH1" i="6"/>
  <c r="BRO1" i="6"/>
  <c r="HG1" i="6"/>
  <c r="XL1" i="6"/>
  <c r="EOO1" i="6"/>
  <c r="DQV1" i="6"/>
  <c r="CHI1" i="6"/>
  <c r="CAV1" i="6"/>
  <c r="ETZ1" i="6"/>
  <c r="BUL1" i="6"/>
  <c r="BXK1" i="6"/>
  <c r="ARE1" i="6"/>
  <c r="DN1" i="6"/>
  <c r="CRM1" i="6"/>
  <c r="EFX1" i="6"/>
  <c r="BMY1" i="6"/>
  <c r="XK4" i="6"/>
  <c r="CAU4" i="6"/>
  <c r="CRL4" i="6"/>
  <c r="BUK4" i="6"/>
  <c r="AZG4" i="6"/>
  <c r="BXJ4" i="6"/>
  <c r="EON4" i="6"/>
  <c r="DQU4" i="6"/>
  <c r="DM4" i="6"/>
  <c r="BIX4" i="6"/>
  <c r="ARD4" i="6"/>
  <c r="BRN4" i="6"/>
  <c r="BCS4" i="6"/>
  <c r="EFW4" i="6"/>
  <c r="ETY4" i="6"/>
  <c r="HF4" i="6"/>
  <c r="CHH4" i="6"/>
  <c r="BMX4" i="6"/>
  <c r="BRP1" i="6" l="1"/>
  <c r="AZI1" i="6"/>
  <c r="BIZ1" i="6"/>
  <c r="BCU1" i="6"/>
  <c r="DO1" i="6"/>
  <c r="CAW1" i="6"/>
  <c r="HH1" i="6"/>
  <c r="DQW1" i="6"/>
  <c r="CRN1" i="6"/>
  <c r="ARF1" i="6"/>
  <c r="BXL1" i="6"/>
  <c r="EUA1" i="6"/>
  <c r="CHJ1" i="6"/>
  <c r="EOP1" i="6"/>
  <c r="XM1" i="6"/>
  <c r="BMZ1" i="6"/>
  <c r="EFY1" i="6"/>
  <c r="BUM1" i="6"/>
  <c r="CHI4" i="6"/>
  <c r="CRM4" i="6"/>
  <c r="ARE4" i="6"/>
  <c r="BCT4" i="6"/>
  <c r="ETZ4" i="6"/>
  <c r="BRO4" i="6"/>
  <c r="CAV4" i="6"/>
  <c r="AZH4" i="6"/>
  <c r="DQV4" i="6"/>
  <c r="HG4" i="6"/>
  <c r="EFX4" i="6"/>
  <c r="DN4" i="6"/>
  <c r="EOO4" i="6"/>
  <c r="BXK4" i="6"/>
  <c r="BIY4" i="6"/>
  <c r="XL4" i="6"/>
  <c r="BMY4" i="6"/>
  <c r="BUL4" i="6"/>
  <c r="BRQ1" i="6" l="1"/>
  <c r="BJA1" i="6"/>
  <c r="AZJ1" i="6"/>
  <c r="BCV1" i="6"/>
  <c r="EFZ1" i="6"/>
  <c r="EOQ1" i="6"/>
  <c r="EUB1" i="6"/>
  <c r="ARG1" i="6"/>
  <c r="CAX1" i="6"/>
  <c r="BUN1" i="6"/>
  <c r="BNA1" i="6"/>
  <c r="XN1" i="6"/>
  <c r="CHK1" i="6"/>
  <c r="BXM1" i="6"/>
  <c r="CRO1" i="6"/>
  <c r="DQX1" i="6"/>
  <c r="HI1" i="6"/>
  <c r="DP1" i="6"/>
  <c r="CHJ4" i="6"/>
  <c r="EUA4" i="6"/>
  <c r="BXL4" i="6"/>
  <c r="AZI4" i="6"/>
  <c r="DO4" i="6"/>
  <c r="EOP4" i="6"/>
  <c r="ARF4" i="6"/>
  <c r="DQW4" i="6"/>
  <c r="BRP4" i="6"/>
  <c r="BCU4" i="6"/>
  <c r="CRN4" i="6"/>
  <c r="BUM4" i="6"/>
  <c r="BIZ4" i="6"/>
  <c r="EFY4" i="6"/>
  <c r="BMZ4" i="6"/>
  <c r="HH4" i="6"/>
  <c r="CAW4" i="6"/>
  <c r="XM4" i="6"/>
  <c r="BRR1" i="6" l="1"/>
  <c r="BCW1" i="6"/>
  <c r="AZK1" i="6"/>
  <c r="BJB1" i="6"/>
  <c r="DQ1" i="6"/>
  <c r="DQY1" i="6"/>
  <c r="BXN1" i="6"/>
  <c r="XO1" i="6"/>
  <c r="BUO1" i="6"/>
  <c r="ARH1" i="6"/>
  <c r="EOR1" i="6"/>
  <c r="EGA1" i="6"/>
  <c r="HJ1" i="6"/>
  <c r="CRP1" i="6"/>
  <c r="CHL1" i="6"/>
  <c r="BNB1" i="6"/>
  <c r="CAY1" i="6"/>
  <c r="EUC1" i="6"/>
  <c r="XN4" i="6"/>
  <c r="CAX4" i="6"/>
  <c r="EOQ4" i="6"/>
  <c r="HI4" i="6"/>
  <c r="BUN4" i="6"/>
  <c r="CRO4" i="6"/>
  <c r="BXM4" i="6"/>
  <c r="BRQ4" i="6"/>
  <c r="EUB4" i="6"/>
  <c r="BNA4" i="6"/>
  <c r="DQX4" i="6"/>
  <c r="EFZ4" i="6"/>
  <c r="ARG4" i="6"/>
  <c r="DP4" i="6"/>
  <c r="AZJ4" i="6"/>
  <c r="CHK4" i="6"/>
  <c r="BCV4" i="6"/>
  <c r="BJA4" i="6"/>
  <c r="BJC1" i="6" l="1"/>
  <c r="AZL1" i="6"/>
  <c r="BCX1" i="6"/>
  <c r="BRS1" i="6"/>
  <c r="EUD1" i="6"/>
  <c r="CAZ1" i="6"/>
  <c r="CHM1" i="6"/>
  <c r="HK1" i="6"/>
  <c r="EOS1" i="6"/>
  <c r="XP1" i="6"/>
  <c r="DQZ1" i="6"/>
  <c r="BNC1" i="6"/>
  <c r="CRQ1" i="6"/>
  <c r="EGB1" i="6"/>
  <c r="ARI1" i="6"/>
  <c r="BUP1" i="6"/>
  <c r="BXO1" i="6"/>
  <c r="DR1" i="6"/>
  <c r="BCW4" i="6"/>
  <c r="CHL4" i="6"/>
  <c r="EUC4" i="6"/>
  <c r="ARH4" i="6"/>
  <c r="XO4" i="6"/>
  <c r="BXN4" i="6"/>
  <c r="BNB4" i="6"/>
  <c r="DQY4" i="6"/>
  <c r="EOR4" i="6"/>
  <c r="HJ4" i="6"/>
  <c r="DQ4" i="6"/>
  <c r="BJB4" i="6"/>
  <c r="CRP4" i="6"/>
  <c r="AZK4" i="6"/>
  <c r="BUO4" i="6"/>
  <c r="EGA4" i="6"/>
  <c r="CAY4" i="6"/>
  <c r="BRR4" i="6"/>
  <c r="BJD1" i="6" l="1"/>
  <c r="BCY1" i="6"/>
  <c r="AZM1" i="6"/>
  <c r="BRT1" i="6"/>
  <c r="BUQ1" i="6"/>
  <c r="EGC1" i="6"/>
  <c r="EOT1" i="6"/>
  <c r="EUE1" i="6"/>
  <c r="BXP1" i="6"/>
  <c r="ARJ1" i="6"/>
  <c r="CRR1" i="6"/>
  <c r="DRA1" i="6"/>
  <c r="HL1" i="6"/>
  <c r="CBA1" i="6"/>
  <c r="DS1" i="6"/>
  <c r="BND1" i="6"/>
  <c r="XQ1" i="6"/>
  <c r="CHN1" i="6"/>
  <c r="CRQ4" i="6"/>
  <c r="BXO4" i="6"/>
  <c r="ARI4" i="6"/>
  <c r="BNC4" i="6"/>
  <c r="XP4" i="6"/>
  <c r="BRS4" i="6"/>
  <c r="DR4" i="6"/>
  <c r="BUP4" i="6"/>
  <c r="EGB4" i="6"/>
  <c r="BCX4" i="6"/>
  <c r="AZL4" i="6"/>
  <c r="BJC4" i="6"/>
  <c r="HK4" i="6"/>
  <c r="CAZ4" i="6"/>
  <c r="DQZ4" i="6"/>
  <c r="CHM4" i="6"/>
  <c r="EOS4" i="6"/>
  <c r="EUD4" i="6"/>
  <c r="BJE1" i="6" l="1"/>
  <c r="BRU1" i="6"/>
  <c r="AZN1" i="6"/>
  <c r="BCZ1" i="6"/>
  <c r="CHO1" i="6"/>
  <c r="BNE1" i="6"/>
  <c r="HM1" i="6"/>
  <c r="DRB1" i="6"/>
  <c r="CRS1" i="6"/>
  <c r="BXQ1" i="6"/>
  <c r="EOU1" i="6"/>
  <c r="EGD1" i="6"/>
  <c r="XR1" i="6"/>
  <c r="DT1" i="6"/>
  <c r="CBB1" i="6"/>
  <c r="ARK1" i="6"/>
  <c r="EUF1" i="6"/>
  <c r="BUR1" i="6"/>
  <c r="CBA4" i="6"/>
  <c r="HL4" i="6"/>
  <c r="EOT4" i="6"/>
  <c r="DRA4" i="6"/>
  <c r="XQ4" i="6"/>
  <c r="BJD4" i="6"/>
  <c r="DT4" i="6"/>
  <c r="CRR4" i="6"/>
  <c r="BND4" i="6"/>
  <c r="BUQ4" i="6"/>
  <c r="AZM4" i="6"/>
  <c r="DS4" i="6"/>
  <c r="EUE4" i="6"/>
  <c r="ARJ4" i="6"/>
  <c r="BXP4" i="6"/>
  <c r="BCY4" i="6"/>
  <c r="CHN4" i="6"/>
  <c r="EGC4" i="6"/>
  <c r="BRT4" i="6"/>
  <c r="BDA1" i="6" l="1"/>
  <c r="AZO1" i="6"/>
  <c r="BRV1" i="6"/>
  <c r="BJF1" i="6"/>
  <c r="BUS1" i="6"/>
  <c r="EUG1" i="6"/>
  <c r="CBC1" i="6"/>
  <c r="XS1" i="6"/>
  <c r="EOV1" i="6"/>
  <c r="CRT1" i="6"/>
  <c r="HN1" i="6"/>
  <c r="BNF1" i="6"/>
  <c r="ARL1" i="6"/>
  <c r="EGE1" i="6"/>
  <c r="BXR1" i="6"/>
  <c r="DRC1" i="6"/>
  <c r="CHP1" i="6"/>
  <c r="CRS4" i="6"/>
  <c r="EGD4" i="6"/>
  <c r="EUF4" i="6"/>
  <c r="EOU4" i="6"/>
  <c r="BUR4" i="6"/>
  <c r="BJE4" i="6"/>
  <c r="BCZ4" i="6"/>
  <c r="CBB4" i="6"/>
  <c r="BRU4" i="6"/>
  <c r="BNE4" i="6"/>
  <c r="ARK4" i="6"/>
  <c r="HM4" i="6"/>
  <c r="XR4" i="6"/>
  <c r="AZN4" i="6"/>
  <c r="BXQ4" i="6"/>
  <c r="DRB4" i="6"/>
  <c r="CHO4" i="6"/>
  <c r="BJG1" i="6" l="1"/>
  <c r="BRW1" i="6"/>
  <c r="AZP1" i="6"/>
  <c r="BDB1" i="6"/>
  <c r="BXS1" i="6"/>
  <c r="HO1" i="6"/>
  <c r="EOW1" i="6"/>
  <c r="CBD1" i="6"/>
  <c r="EUH1" i="6"/>
  <c r="CHQ1" i="6"/>
  <c r="DRD1" i="6"/>
  <c r="EGF1" i="6"/>
  <c r="ARM1" i="6"/>
  <c r="BNG1" i="6"/>
  <c r="CRU1" i="6"/>
  <c r="XT1" i="6"/>
  <c r="BUT1" i="6"/>
  <c r="BJF4" i="6"/>
  <c r="EOV4" i="6"/>
  <c r="EGE4" i="6"/>
  <c r="BXR4" i="6"/>
  <c r="HN4" i="6"/>
  <c r="CRT4" i="6"/>
  <c r="AZO4" i="6"/>
  <c r="CBC4" i="6"/>
  <c r="CHP4" i="6"/>
  <c r="DRC4" i="6"/>
  <c r="ARL4" i="6"/>
  <c r="BUS4" i="6"/>
  <c r="BRV4" i="6"/>
  <c r="BNF4" i="6"/>
  <c r="BDA4" i="6"/>
  <c r="EUG4" i="6"/>
  <c r="XS4" i="6"/>
  <c r="BDC1" i="6" l="1"/>
  <c r="AZQ1" i="6"/>
  <c r="BRX1" i="6"/>
  <c r="BJH1" i="6"/>
  <c r="CRV1" i="6"/>
  <c r="ARN1" i="6"/>
  <c r="DRE1" i="6"/>
  <c r="EUI1" i="6"/>
  <c r="EOX1" i="6"/>
  <c r="BXT1" i="6"/>
  <c r="BUU1" i="6"/>
  <c r="XU1" i="6"/>
  <c r="BNH1" i="6"/>
  <c r="EGG1" i="6"/>
  <c r="CHR1" i="6"/>
  <c r="CBE1" i="6"/>
  <c r="HP1" i="6"/>
  <c r="XT4" i="6"/>
  <c r="EGF4" i="6"/>
  <c r="CHQ4" i="6"/>
  <c r="DRD4" i="6"/>
  <c r="BUT4" i="6"/>
  <c r="EOW4" i="6"/>
  <c r="BJG4" i="6"/>
  <c r="AZP4" i="6"/>
  <c r="CBD4" i="6"/>
  <c r="HO4" i="6"/>
  <c r="BNG4" i="6"/>
  <c r="ARM4" i="6"/>
  <c r="BRW4" i="6"/>
  <c r="BDB4" i="6"/>
  <c r="EUH4" i="6"/>
  <c r="BXS4" i="6"/>
  <c r="CRU4" i="6"/>
  <c r="BJI1" i="6" l="1"/>
  <c r="BRY1" i="6"/>
  <c r="AZR1" i="6"/>
  <c r="BDD1" i="6"/>
  <c r="CBF1" i="6"/>
  <c r="EGH1" i="6"/>
  <c r="XV1" i="6"/>
  <c r="BXU1" i="6"/>
  <c r="EOY1" i="6"/>
  <c r="DRF1" i="6"/>
  <c r="CRW1" i="6"/>
  <c r="HQ1" i="6"/>
  <c r="CHS1" i="6"/>
  <c r="BNI1" i="6"/>
  <c r="BUV1" i="6"/>
  <c r="EUJ1" i="6"/>
  <c r="ARO1" i="6"/>
  <c r="EOX4" i="6"/>
  <c r="ARN4" i="6"/>
  <c r="BJH4" i="6"/>
  <c r="CBE4" i="6"/>
  <c r="XU4" i="6"/>
  <c r="AZQ4" i="6"/>
  <c r="BRX4" i="6"/>
  <c r="BUU4" i="6"/>
  <c r="EUI4" i="6"/>
  <c r="DRE4" i="6"/>
  <c r="BDC4" i="6"/>
  <c r="CRV4" i="6"/>
  <c r="CHR4" i="6"/>
  <c r="BNH4" i="6"/>
  <c r="HP4" i="6"/>
  <c r="EGG4" i="6"/>
  <c r="BXT4" i="6"/>
  <c r="BDE1" i="6" l="1"/>
  <c r="AZS1" i="6"/>
  <c r="BRZ1" i="6"/>
  <c r="BJJ1" i="6"/>
  <c r="ARP1" i="6"/>
  <c r="BNJ1" i="6"/>
  <c r="HR1" i="6"/>
  <c r="CRX1" i="6"/>
  <c r="EOZ1" i="6"/>
  <c r="XW1" i="6"/>
  <c r="CBG1" i="6"/>
  <c r="EUK1" i="6"/>
  <c r="BUW1" i="6"/>
  <c r="CHT1" i="6"/>
  <c r="DRG1" i="6"/>
  <c r="BXV1" i="6"/>
  <c r="EGI1" i="6"/>
  <c r="DRF4" i="6"/>
  <c r="CRW4" i="6"/>
  <c r="BXU4" i="6"/>
  <c r="CBF4" i="6"/>
  <c r="ARO4" i="6"/>
  <c r="EOY4" i="6"/>
  <c r="CHS4" i="6"/>
  <c r="BUV4" i="6"/>
  <c r="EGH4" i="6"/>
  <c r="HQ4" i="6"/>
  <c r="BNI4" i="6"/>
  <c r="BRY4" i="6"/>
  <c r="XV4" i="6"/>
  <c r="AZR4" i="6"/>
  <c r="BJI4" i="6"/>
  <c r="EUJ4" i="6"/>
  <c r="BDD4" i="6"/>
  <c r="BJK1" i="6" l="1"/>
  <c r="BSA1" i="6"/>
  <c r="AZT1" i="6"/>
  <c r="BDF1" i="6"/>
  <c r="EGJ1" i="6"/>
  <c r="DRH1" i="6"/>
  <c r="CHU1" i="6"/>
  <c r="EUL1" i="6"/>
  <c r="CBH1" i="6"/>
  <c r="EPA1" i="6"/>
  <c r="HS1" i="6"/>
  <c r="BXW1" i="6"/>
  <c r="BUX1" i="6"/>
  <c r="XX1" i="6"/>
  <c r="CRY1" i="6"/>
  <c r="BNK1" i="6"/>
  <c r="ARQ1" i="6"/>
  <c r="BUW4" i="6"/>
  <c r="BDE4" i="6"/>
  <c r="EUK4" i="6"/>
  <c r="HR4" i="6"/>
  <c r="XW4" i="6"/>
  <c r="BNJ4" i="6"/>
  <c r="BJJ4" i="6"/>
  <c r="BXV4" i="6"/>
  <c r="DRG4" i="6"/>
  <c r="ARP4" i="6"/>
  <c r="AZS4" i="6"/>
  <c r="CHT4" i="6"/>
  <c r="EOZ4" i="6"/>
  <c r="CRX4" i="6"/>
  <c r="CBG4" i="6"/>
  <c r="EGI4" i="6"/>
  <c r="BRZ4" i="6"/>
  <c r="BDG1" i="6" l="1"/>
  <c r="AZU1" i="6"/>
  <c r="BSB1" i="6"/>
  <c r="BJL1" i="6"/>
  <c r="BNL1" i="6"/>
  <c r="XY1" i="6"/>
  <c r="BUY1" i="6"/>
  <c r="BXX1" i="6"/>
  <c r="EPB1" i="6"/>
  <c r="EUM1" i="6"/>
  <c r="DRI1" i="6"/>
  <c r="ARR1" i="6"/>
  <c r="CRZ1" i="6"/>
  <c r="HT1" i="6"/>
  <c r="CBI1" i="6"/>
  <c r="CHV1" i="6"/>
  <c r="EGK1" i="6"/>
  <c r="DRH4" i="6"/>
  <c r="EGJ4" i="6"/>
  <c r="BUX4" i="6"/>
  <c r="BNK4" i="6"/>
  <c r="EUL4" i="6"/>
  <c r="BXW4" i="6"/>
  <c r="BSA4" i="6"/>
  <c r="CBH4" i="6"/>
  <c r="CHU4" i="6"/>
  <c r="ARQ4" i="6"/>
  <c r="HS4" i="6"/>
  <c r="CRY4" i="6"/>
  <c r="BDF4" i="6"/>
  <c r="BJK4" i="6"/>
  <c r="EPA4" i="6"/>
  <c r="XX4" i="6"/>
  <c r="AZT4" i="6"/>
  <c r="BJM1" i="6" l="1"/>
  <c r="BSC1" i="6"/>
  <c r="AZV1" i="6"/>
  <c r="BDH1" i="6"/>
  <c r="BNM1" i="6"/>
  <c r="CHW1" i="6"/>
  <c r="HU1" i="6"/>
  <c r="CSA1" i="6"/>
  <c r="DRJ1" i="6"/>
  <c r="EPC1" i="6"/>
  <c r="BXY1" i="6"/>
  <c r="XZ1" i="6"/>
  <c r="EGL1" i="6"/>
  <c r="EUN1" i="6"/>
  <c r="CBJ1" i="6"/>
  <c r="ARS1" i="6"/>
  <c r="BUZ1" i="6"/>
  <c r="CRZ4" i="6"/>
  <c r="ARR4" i="6"/>
  <c r="CBI4" i="6"/>
  <c r="HT4" i="6"/>
  <c r="BUY4" i="6"/>
  <c r="CHV4" i="6"/>
  <c r="BJL4" i="6"/>
  <c r="EGK4" i="6"/>
  <c r="XY4" i="6"/>
  <c r="BSB4" i="6"/>
  <c r="EUM4" i="6"/>
  <c r="BXX4" i="6"/>
  <c r="DRI4" i="6"/>
  <c r="BDG4" i="6"/>
  <c r="AZU4" i="6"/>
  <c r="BNL4" i="6"/>
  <c r="EPB4" i="6"/>
  <c r="BDI1" i="6" l="1"/>
  <c r="AZW1" i="6"/>
  <c r="BSD1" i="6"/>
  <c r="BJN1" i="6"/>
  <c r="ART1" i="6"/>
  <c r="YA1" i="6"/>
  <c r="EPD1" i="6"/>
  <c r="CSB1" i="6"/>
  <c r="HV1" i="6"/>
  <c r="BNN1" i="6"/>
  <c r="BVA1" i="6"/>
  <c r="CBK1" i="6"/>
  <c r="EUO1" i="6"/>
  <c r="EGM1" i="6"/>
  <c r="BXZ1" i="6"/>
  <c r="DRK1" i="6"/>
  <c r="CHX1" i="6"/>
  <c r="BUZ4" i="6"/>
  <c r="AZV4" i="6"/>
  <c r="CBJ4" i="6"/>
  <c r="EPC4" i="6"/>
  <c r="BDH4" i="6"/>
  <c r="BSC4" i="6"/>
  <c r="BXY4" i="6"/>
  <c r="ARS4" i="6"/>
  <c r="EUN4" i="6"/>
  <c r="XZ4" i="6"/>
  <c r="BJM4" i="6"/>
  <c r="CHW4" i="6"/>
  <c r="DRJ4" i="6"/>
  <c r="CSA4" i="6"/>
  <c r="EGL4" i="6"/>
  <c r="HU4" i="6"/>
  <c r="BNM4" i="6"/>
  <c r="BJO1" i="6" l="1"/>
  <c r="BSE1" i="6"/>
  <c r="AZX1" i="6"/>
  <c r="BDJ1" i="6"/>
  <c r="CHY1" i="6"/>
  <c r="DRL1" i="6"/>
  <c r="EGN1" i="6"/>
  <c r="CBL1" i="6"/>
  <c r="BNO1" i="6"/>
  <c r="CSC1" i="6"/>
  <c r="YB1" i="6"/>
  <c r="BYA1" i="6"/>
  <c r="EUP1" i="6"/>
  <c r="BVB1" i="6"/>
  <c r="HW1" i="6"/>
  <c r="EPE1" i="6"/>
  <c r="ARU1" i="6"/>
  <c r="CSB4" i="6"/>
  <c r="AZW4" i="6"/>
  <c r="EGM4" i="6"/>
  <c r="BDI4" i="6"/>
  <c r="BSD4" i="6"/>
  <c r="HV4" i="6"/>
  <c r="EUO4" i="6"/>
  <c r="DRK4" i="6"/>
  <c r="BXZ4" i="6"/>
  <c r="BVA4" i="6"/>
  <c r="BJN4" i="6"/>
  <c r="ART4" i="6"/>
  <c r="EPD4" i="6"/>
  <c r="YA4" i="6"/>
  <c r="BNN4" i="6"/>
  <c r="CHX4" i="6"/>
  <c r="CBK4" i="6"/>
  <c r="BDK1" i="6" l="1"/>
  <c r="AZY1" i="6"/>
  <c r="BSF1" i="6"/>
  <c r="BJP1" i="6"/>
  <c r="HX1" i="6"/>
  <c r="EUQ1" i="6"/>
  <c r="CSD1" i="6"/>
  <c r="CBM1" i="6"/>
  <c r="DRM1" i="6"/>
  <c r="ARV1" i="6"/>
  <c r="EPF1" i="6"/>
  <c r="BVC1" i="6"/>
  <c r="BYB1" i="6"/>
  <c r="YC1" i="6"/>
  <c r="BNP1" i="6"/>
  <c r="EGO1" i="6"/>
  <c r="CHZ1" i="6"/>
  <c r="BYA4" i="6"/>
  <c r="BVB4" i="6"/>
  <c r="BSE4" i="6"/>
  <c r="CSC4" i="6"/>
  <c r="AZX4" i="6"/>
  <c r="EPE4" i="6"/>
  <c r="BNO4" i="6"/>
  <c r="YB4" i="6"/>
  <c r="BDJ4" i="6"/>
  <c r="EGN4" i="6"/>
  <c r="BJO4" i="6"/>
  <c r="CBL4" i="6"/>
  <c r="DRL4" i="6"/>
  <c r="EUP4" i="6"/>
  <c r="HW4" i="6"/>
  <c r="CHY4" i="6"/>
  <c r="ARU4" i="6"/>
  <c r="BJQ1" i="6" l="1"/>
  <c r="BSG1" i="6"/>
  <c r="AZZ1" i="6"/>
  <c r="BDL1" i="6"/>
  <c r="EGP1" i="6"/>
  <c r="YD1" i="6"/>
  <c r="BYC1" i="6"/>
  <c r="EPG1" i="6"/>
  <c r="DRN1" i="6"/>
  <c r="CSE1" i="6"/>
  <c r="HY1" i="6"/>
  <c r="CIA1" i="6"/>
  <c r="BNQ1" i="6"/>
  <c r="BVD1" i="6"/>
  <c r="ARW1" i="6"/>
  <c r="CBN1" i="6"/>
  <c r="EUR1" i="6"/>
  <c r="YC4" i="6"/>
  <c r="EUQ4" i="6"/>
  <c r="CSD4" i="6"/>
  <c r="BVC4" i="6"/>
  <c r="CBM4" i="6"/>
  <c r="AZY4" i="6"/>
  <c r="CHZ4" i="6"/>
  <c r="BJP4" i="6"/>
  <c r="ARV4" i="6"/>
  <c r="HX4" i="6"/>
  <c r="EGO4" i="6"/>
  <c r="BDK4" i="6"/>
  <c r="EPF4" i="6"/>
  <c r="BSF4" i="6"/>
  <c r="BYB4" i="6"/>
  <c r="DRM4" i="6"/>
  <c r="BNP4" i="6"/>
  <c r="BAA1" i="6" l="1"/>
  <c r="BDM1" i="6"/>
  <c r="BSH1" i="6"/>
  <c r="BJR1" i="6"/>
  <c r="EUS1" i="6"/>
  <c r="CBO1" i="6"/>
  <c r="BVE1" i="6"/>
  <c r="BNR1" i="6"/>
  <c r="HZ1" i="6"/>
  <c r="CSF1" i="6"/>
  <c r="EPH1" i="6"/>
  <c r="YE1" i="6"/>
  <c r="ARX1" i="6"/>
  <c r="CIB1" i="6"/>
  <c r="DRO1" i="6"/>
  <c r="BYD1" i="6"/>
  <c r="EGQ1" i="6"/>
  <c r="HY4" i="6"/>
  <c r="EUR4" i="6"/>
  <c r="EPG4" i="6"/>
  <c r="EGP4" i="6"/>
  <c r="AZZ4" i="6"/>
  <c r="ARW4" i="6"/>
  <c r="BYC4" i="6"/>
  <c r="BNQ4" i="6"/>
  <c r="BJQ4" i="6"/>
  <c r="CIA4" i="6"/>
  <c r="DRN4" i="6"/>
  <c r="YD4" i="6"/>
  <c r="BSG4" i="6"/>
  <c r="CBN4" i="6"/>
  <c r="BVD4" i="6"/>
  <c r="BDL4" i="6"/>
  <c r="CSE4" i="6"/>
  <c r="BJS1" i="6" l="1"/>
  <c r="BSI1" i="6"/>
  <c r="BDN1" i="6"/>
  <c r="BAB1" i="6"/>
  <c r="BYE1" i="6"/>
  <c r="YF1" i="6"/>
  <c r="CSG1" i="6"/>
  <c r="BNS1" i="6"/>
  <c r="CBP1" i="6"/>
  <c r="EGR1" i="6"/>
  <c r="DRP1" i="6"/>
  <c r="CIC1" i="6"/>
  <c r="ARY1" i="6"/>
  <c r="EPI1" i="6"/>
  <c r="IA1" i="6"/>
  <c r="BVF1" i="6"/>
  <c r="EUT1" i="6"/>
  <c r="ARX4" i="6"/>
  <c r="BDM4" i="6"/>
  <c r="DRO4" i="6"/>
  <c r="BYD4" i="6"/>
  <c r="HZ4" i="6"/>
  <c r="BSH4" i="6"/>
  <c r="YE4" i="6"/>
  <c r="CIB4" i="6"/>
  <c r="BVE4" i="6"/>
  <c r="BNR4" i="6"/>
  <c r="CSF4" i="6"/>
  <c r="CBO4" i="6"/>
  <c r="BJR4" i="6"/>
  <c r="EPH4" i="6"/>
  <c r="EUS4" i="6"/>
  <c r="EGQ4" i="6"/>
  <c r="BAA4" i="6"/>
  <c r="BAC1" i="6" l="1"/>
  <c r="BDO1" i="6"/>
  <c r="BSJ1" i="6"/>
  <c r="BJT1" i="6"/>
  <c r="BVG1" i="6"/>
  <c r="EPJ1" i="6"/>
  <c r="ARZ1" i="6"/>
  <c r="DRQ1" i="6"/>
  <c r="CBQ1" i="6"/>
  <c r="CSH1" i="6"/>
  <c r="EUU1" i="6"/>
  <c r="IB1" i="6"/>
  <c r="CID1" i="6"/>
  <c r="EGS1" i="6"/>
  <c r="BNT1" i="6"/>
  <c r="YG1" i="6"/>
  <c r="BYF1" i="6"/>
  <c r="EGR4" i="6"/>
  <c r="BSI4" i="6"/>
  <c r="CBP4" i="6"/>
  <c r="IA4" i="6"/>
  <c r="BYE4" i="6"/>
  <c r="EPI4" i="6"/>
  <c r="EUT4" i="6"/>
  <c r="BAB4" i="6"/>
  <c r="ARY4" i="6"/>
  <c r="BVF4" i="6"/>
  <c r="DRP4" i="6"/>
  <c r="BDN4" i="6"/>
  <c r="BNS4" i="6"/>
  <c r="CIC4" i="6"/>
  <c r="BJS4" i="6"/>
  <c r="CSG4" i="6"/>
  <c r="YF4" i="6"/>
  <c r="BJU1" i="6" l="1"/>
  <c r="BSK1" i="6"/>
  <c r="BDP1" i="6"/>
  <c r="BAD1" i="6"/>
  <c r="BNU1" i="6"/>
  <c r="CIE1" i="6"/>
  <c r="IC1" i="6"/>
  <c r="CSI1" i="6"/>
  <c r="DRR1" i="6"/>
  <c r="EPK1" i="6"/>
  <c r="BYG1" i="6"/>
  <c r="YH1" i="6"/>
  <c r="EGT1" i="6"/>
  <c r="EUV1" i="6"/>
  <c r="CBR1" i="6"/>
  <c r="ASA1" i="6"/>
  <c r="BVH1" i="6"/>
  <c r="BDO4" i="6"/>
  <c r="BAC4" i="6"/>
  <c r="CSH4" i="6"/>
  <c r="BSJ4" i="6"/>
  <c r="CBQ4" i="6"/>
  <c r="ARZ4" i="6"/>
  <c r="BYF4" i="6"/>
  <c r="CID4" i="6"/>
  <c r="DRQ4" i="6"/>
  <c r="EPJ4" i="6"/>
  <c r="EGS4" i="6"/>
  <c r="BVG4" i="6"/>
  <c r="BNT4" i="6"/>
  <c r="BJT4" i="6"/>
  <c r="YG4" i="6"/>
  <c r="EUU4" i="6"/>
  <c r="IB4" i="6"/>
  <c r="BAE1" i="6" l="1"/>
  <c r="BDQ1" i="6"/>
  <c r="BSL1" i="6"/>
  <c r="BJV1" i="6"/>
  <c r="BVI1" i="6"/>
  <c r="CBS1" i="6"/>
  <c r="EUW1" i="6"/>
  <c r="YI1" i="6"/>
  <c r="EPL1" i="6"/>
  <c r="CSJ1" i="6"/>
  <c r="ID1" i="6"/>
  <c r="BNV1" i="6"/>
  <c r="ASB1" i="6"/>
  <c r="EGU1" i="6"/>
  <c r="BYH1" i="6"/>
  <c r="DRS1" i="6"/>
  <c r="CIF1" i="6"/>
  <c r="BSK4" i="6"/>
  <c r="BNU4" i="6"/>
  <c r="CBR4" i="6"/>
  <c r="CSI4" i="6"/>
  <c r="BDP4" i="6"/>
  <c r="EUV4" i="6"/>
  <c r="IC4" i="6"/>
  <c r="EPK4" i="6"/>
  <c r="EGT4" i="6"/>
  <c r="YH4" i="6"/>
  <c r="CIE4" i="6"/>
  <c r="BYG4" i="6"/>
  <c r="ASA4" i="6"/>
  <c r="BVH4" i="6"/>
  <c r="BAE4" i="6"/>
  <c r="BJU4" i="6"/>
  <c r="DRR4" i="6"/>
  <c r="BAD4" i="6"/>
  <c r="BJW1" i="6" l="1"/>
  <c r="BSM1" i="6"/>
  <c r="BDR1" i="6"/>
  <c r="BYI1" i="6"/>
  <c r="BNW1" i="6"/>
  <c r="CSK1" i="6"/>
  <c r="YJ1" i="6"/>
  <c r="CBT1" i="6"/>
  <c r="CIG1" i="6"/>
  <c r="DRT1" i="6"/>
  <c r="EGV1" i="6"/>
  <c r="ASC1" i="6"/>
  <c r="IE1" i="6"/>
  <c r="EPM1" i="6"/>
  <c r="EUX1" i="6"/>
  <c r="BVJ1" i="6"/>
  <c r="BJV4" i="6"/>
  <c r="EGU4" i="6"/>
  <c r="EPL4" i="6"/>
  <c r="DRS4" i="6"/>
  <c r="BVI4" i="6"/>
  <c r="EUW4" i="6"/>
  <c r="ID4" i="6"/>
  <c r="CIF4" i="6"/>
  <c r="YI4" i="6"/>
  <c r="CSJ4" i="6"/>
  <c r="CBS4" i="6"/>
  <c r="BDQ4" i="6"/>
  <c r="BNV4" i="6"/>
  <c r="BSL4" i="6"/>
  <c r="ASB4" i="6"/>
  <c r="BYH4" i="6"/>
  <c r="BDS1" i="6" l="1"/>
  <c r="BSN1" i="6"/>
  <c r="BJX1" i="6"/>
  <c r="BVK1" i="6"/>
  <c r="EPN1" i="6"/>
  <c r="ASD1" i="6"/>
  <c r="DRU1" i="6"/>
  <c r="CBU1" i="6"/>
  <c r="CSL1" i="6"/>
  <c r="EUY1" i="6"/>
  <c r="IF1" i="6"/>
  <c r="EGW1" i="6"/>
  <c r="CIH1" i="6"/>
  <c r="YK1" i="6"/>
  <c r="BNX1" i="6"/>
  <c r="BYJ1" i="6"/>
  <c r="EPM4" i="6"/>
  <c r="BDR4" i="6"/>
  <c r="EGV4" i="6"/>
  <c r="IE4" i="6"/>
  <c r="BYI4" i="6"/>
  <c r="EUX4" i="6"/>
  <c r="BVJ4" i="6"/>
  <c r="CBT4" i="6"/>
  <c r="BJW4" i="6"/>
  <c r="CSK4" i="6"/>
  <c r="BNW4" i="6"/>
  <c r="YJ4" i="6"/>
  <c r="CIG4" i="6"/>
  <c r="ASC4" i="6"/>
  <c r="BSM4" i="6"/>
  <c r="DRT4" i="6"/>
  <c r="BJY1" i="6" l="1"/>
  <c r="BSO1" i="6"/>
  <c r="BDT1" i="6"/>
  <c r="BNY1" i="6"/>
  <c r="CII1" i="6"/>
  <c r="IG1" i="6"/>
  <c r="CSM1" i="6"/>
  <c r="DRV1" i="6"/>
  <c r="EPO1" i="6"/>
  <c r="BYK1" i="6"/>
  <c r="YL1" i="6"/>
  <c r="EGX1" i="6"/>
  <c r="EUZ1" i="6"/>
  <c r="CBV1" i="6"/>
  <c r="ASE1" i="6"/>
  <c r="BVL1" i="6"/>
  <c r="ASD4" i="6"/>
  <c r="EUY4" i="6"/>
  <c r="BSN4" i="6"/>
  <c r="CIH4" i="6"/>
  <c r="BDS4" i="6"/>
  <c r="EGW4" i="6"/>
  <c r="IF4" i="6"/>
  <c r="CSL4" i="6"/>
  <c r="BJX4" i="6"/>
  <c r="CBU4" i="6"/>
  <c r="BNX4" i="6"/>
  <c r="BVK4" i="6"/>
  <c r="DRU4" i="6"/>
  <c r="EPN4" i="6"/>
  <c r="YK4" i="6"/>
  <c r="BYJ4" i="6"/>
  <c r="BDU1" i="6" l="1"/>
  <c r="BSP1" i="6"/>
  <c r="BJZ1" i="6"/>
  <c r="BVM1" i="6"/>
  <c r="CBW1" i="6"/>
  <c r="EVA1" i="6"/>
  <c r="YM1" i="6"/>
  <c r="EPP1" i="6"/>
  <c r="CSN1" i="6"/>
  <c r="IH1" i="6"/>
  <c r="BNZ1" i="6"/>
  <c r="ASF1" i="6"/>
  <c r="EGY1" i="6"/>
  <c r="BYL1" i="6"/>
  <c r="DRW1" i="6"/>
  <c r="CIJ1" i="6"/>
  <c r="BVL4" i="6"/>
  <c r="CBV4" i="6"/>
  <c r="DRV4" i="6"/>
  <c r="YL4" i="6"/>
  <c r="BJY4" i="6"/>
  <c r="BDT4" i="6"/>
  <c r="CSM4" i="6"/>
  <c r="CII4" i="6"/>
  <c r="BYK4" i="6"/>
  <c r="IG4" i="6"/>
  <c r="EPO4" i="6"/>
  <c r="BSO4" i="6"/>
  <c r="EGX4" i="6"/>
  <c r="ASE4" i="6"/>
  <c r="BNY4" i="6"/>
  <c r="EUZ4" i="6"/>
  <c r="BKA1" i="6" l="1"/>
  <c r="BSQ1" i="6"/>
  <c r="BDV1" i="6"/>
  <c r="BYM1" i="6"/>
  <c r="BOA1" i="6"/>
  <c r="CSO1" i="6"/>
  <c r="YN1" i="6"/>
  <c r="CBX1" i="6"/>
  <c r="CIK1" i="6"/>
  <c r="DRX1" i="6"/>
  <c r="EGZ1" i="6"/>
  <c r="ASG1" i="6"/>
  <c r="II1" i="6"/>
  <c r="EPQ1" i="6"/>
  <c r="EVB1" i="6"/>
  <c r="BVN1" i="6"/>
  <c r="CSN4" i="6"/>
  <c r="BJZ4" i="6"/>
  <c r="EPP4" i="6"/>
  <c r="BNZ4" i="6"/>
  <c r="DRW4" i="6"/>
  <c r="IH4" i="6"/>
  <c r="CBW4" i="6"/>
  <c r="BYL4" i="6"/>
  <c r="CIJ4" i="6"/>
  <c r="ASF4" i="6"/>
  <c r="EVA4" i="6"/>
  <c r="BVM4" i="6"/>
  <c r="EGY4" i="6"/>
  <c r="YM4" i="6"/>
  <c r="BDU4" i="6"/>
  <c r="BSP4" i="6"/>
  <c r="BDW1" i="6" l="1"/>
  <c r="BSR1" i="6"/>
  <c r="BKB1" i="6"/>
  <c r="EVC1" i="6"/>
  <c r="IJ1" i="6"/>
  <c r="EHA1" i="6"/>
  <c r="CIL1" i="6"/>
  <c r="YO1" i="6"/>
  <c r="BOB1" i="6"/>
  <c r="BYN1" i="6"/>
  <c r="BVO1" i="6"/>
  <c r="EPR1" i="6"/>
  <c r="ASH1" i="6"/>
  <c r="DRY1" i="6"/>
  <c r="CBY1" i="6"/>
  <c r="CSP1" i="6"/>
  <c r="BSQ4" i="6"/>
  <c r="CIK4" i="6"/>
  <c r="EGZ4" i="6"/>
  <c r="BOA4" i="6"/>
  <c r="DRX4" i="6"/>
  <c r="BSR4" i="6"/>
  <c r="BKA4" i="6"/>
  <c r="BOB4" i="6"/>
  <c r="ASG4" i="6"/>
  <c r="CSO4" i="6"/>
  <c r="BYM4" i="6"/>
  <c r="EVB4" i="6"/>
  <c r="BDV4" i="6"/>
  <c r="EPQ4" i="6"/>
  <c r="CBX4" i="6"/>
  <c r="BVN4" i="6"/>
  <c r="BVO4" i="6"/>
  <c r="YN4" i="6"/>
  <c r="II4" i="6"/>
  <c r="BKC1" i="6" l="1"/>
  <c r="BDX1" i="6"/>
  <c r="CBZ1" i="6"/>
  <c r="ASI1" i="6"/>
  <c r="CIM1" i="6"/>
  <c r="IK1" i="6"/>
  <c r="CSQ1" i="6"/>
  <c r="DRZ1" i="6"/>
  <c r="EPS1" i="6"/>
  <c r="BYO1" i="6"/>
  <c r="YP1" i="6"/>
  <c r="EHB1" i="6"/>
  <c r="EVD1" i="6"/>
  <c r="EPR4" i="6"/>
  <c r="YO4" i="6"/>
  <c r="BDW4" i="6"/>
  <c r="ASH4" i="6"/>
  <c r="CSP4" i="6"/>
  <c r="EHA4" i="6"/>
  <c r="BYN4" i="6"/>
  <c r="CIL4" i="6"/>
  <c r="IJ4" i="6"/>
  <c r="BKB4" i="6"/>
  <c r="EVC4" i="6"/>
  <c r="DRY4" i="6"/>
  <c r="CBY4" i="6"/>
  <c r="BDY1" i="6" l="1"/>
  <c r="BKD1" i="6"/>
  <c r="EHC1" i="6"/>
  <c r="BYP1" i="6"/>
  <c r="DSA1" i="6"/>
  <c r="CIN1" i="6"/>
  <c r="CCA1" i="6"/>
  <c r="EVE1" i="6"/>
  <c r="YQ1" i="6"/>
  <c r="EPT1" i="6"/>
  <c r="CSR1" i="6"/>
  <c r="IL1" i="6"/>
  <c r="ASJ1" i="6"/>
  <c r="BDX4" i="6"/>
  <c r="CBZ4" i="6"/>
  <c r="EVD4" i="6"/>
  <c r="DRZ4" i="6"/>
  <c r="ASI4" i="6"/>
  <c r="EHB4" i="6"/>
  <c r="CSQ4" i="6"/>
  <c r="BKC4" i="6"/>
  <c r="BYO4" i="6"/>
  <c r="YP4" i="6"/>
  <c r="EPS4" i="6"/>
  <c r="IK4" i="6"/>
  <c r="CIM4" i="6"/>
  <c r="BKE1" i="6" l="1"/>
  <c r="BDZ1" i="6"/>
  <c r="ASK1" i="6"/>
  <c r="CSS1" i="6"/>
  <c r="YR1" i="6"/>
  <c r="CCB1" i="6"/>
  <c r="BYQ1" i="6"/>
  <c r="IM1" i="6"/>
  <c r="EPU1" i="6"/>
  <c r="EVF1" i="6"/>
  <c r="CIO1" i="6"/>
  <c r="DSB1" i="6"/>
  <c r="EHD1" i="6"/>
  <c r="DSA4" i="6"/>
  <c r="EVE4" i="6"/>
  <c r="YQ4" i="6"/>
  <c r="CCA4" i="6"/>
  <c r="CIN4" i="6"/>
  <c r="BYP4" i="6"/>
  <c r="BDY4" i="6"/>
  <c r="CSR4" i="6"/>
  <c r="BKD4" i="6"/>
  <c r="EPT4" i="6"/>
  <c r="IL4" i="6"/>
  <c r="ASJ4" i="6"/>
  <c r="EHC4" i="6"/>
  <c r="BEA1" i="6" l="1"/>
  <c r="BKF1" i="6"/>
  <c r="DSC1" i="6"/>
  <c r="EVG1" i="6"/>
  <c r="IN1" i="6"/>
  <c r="BYR1" i="6"/>
  <c r="CCC1" i="6"/>
  <c r="CST1" i="6"/>
  <c r="EHE1" i="6"/>
  <c r="CIP1" i="6"/>
  <c r="EPV1" i="6"/>
  <c r="YS1" i="6"/>
  <c r="ASL1" i="6"/>
  <c r="DSB4" i="6"/>
  <c r="ASK4" i="6"/>
  <c r="CCB4" i="6"/>
  <c r="BDZ4" i="6"/>
  <c r="YR4" i="6"/>
  <c r="BKE4" i="6"/>
  <c r="IM4" i="6"/>
  <c r="CIO4" i="6"/>
  <c r="EVF4" i="6"/>
  <c r="EHD4" i="6"/>
  <c r="EPU4" i="6"/>
  <c r="BYQ4" i="6"/>
  <c r="CSS4" i="6"/>
  <c r="BKG1" i="6" l="1"/>
  <c r="BEB1" i="6"/>
  <c r="YT1" i="6"/>
  <c r="CIQ1" i="6"/>
  <c r="CSU1" i="6"/>
  <c r="BYS1" i="6"/>
  <c r="EVH1" i="6"/>
  <c r="ASM1" i="6"/>
  <c r="EPW1" i="6"/>
  <c r="EHF1" i="6"/>
  <c r="CCD1" i="6"/>
  <c r="IO1" i="6"/>
  <c r="DSD1" i="6"/>
  <c r="BYR4" i="6"/>
  <c r="DSC4" i="6"/>
  <c r="EHE4" i="6"/>
  <c r="BKF4" i="6"/>
  <c r="BEA4" i="6"/>
  <c r="IN4" i="6"/>
  <c r="EVG4" i="6"/>
  <c r="CCC4" i="6"/>
  <c r="EPV4" i="6"/>
  <c r="ASL4" i="6"/>
  <c r="CIP4" i="6"/>
  <c r="CST4" i="6"/>
  <c r="YS4" i="6"/>
  <c r="BEC1" i="6" l="1"/>
  <c r="BKH1" i="6"/>
  <c r="IP1" i="6"/>
  <c r="EHG1" i="6"/>
  <c r="EVI1" i="6"/>
  <c r="CSV1" i="6"/>
  <c r="DSE1" i="6"/>
  <c r="CCE1" i="6"/>
  <c r="EPX1" i="6"/>
  <c r="ASN1" i="6"/>
  <c r="BYT1" i="6"/>
  <c r="CIR1" i="6"/>
  <c r="YU1" i="6"/>
  <c r="DSD4" i="6"/>
  <c r="CSU4" i="6"/>
  <c r="CCD4" i="6"/>
  <c r="EPW4" i="6"/>
  <c r="EVH4" i="6"/>
  <c r="BKG4" i="6"/>
  <c r="ASM4" i="6"/>
  <c r="BEB4" i="6"/>
  <c r="CIQ4" i="6"/>
  <c r="YT4" i="6"/>
  <c r="EHF4" i="6"/>
  <c r="IO4" i="6"/>
  <c r="BYS4" i="6"/>
  <c r="BKI1" i="6" l="1"/>
  <c r="BED1" i="6"/>
  <c r="CIS1" i="6"/>
  <c r="ASO1" i="6"/>
  <c r="CCF1" i="6"/>
  <c r="EVJ1" i="6"/>
  <c r="EHH1" i="6"/>
  <c r="YV1" i="6"/>
  <c r="BYU1" i="6"/>
  <c r="EPY1" i="6"/>
  <c r="DSF1" i="6"/>
  <c r="CSW1" i="6"/>
  <c r="IQ1" i="6"/>
  <c r="CCE4" i="6"/>
  <c r="EHG4" i="6"/>
  <c r="ASN4" i="6"/>
  <c r="CIR4" i="6"/>
  <c r="BYT4" i="6"/>
  <c r="IP4" i="6"/>
  <c r="EPX4" i="6"/>
  <c r="EVI4" i="6"/>
  <c r="BKH4" i="6"/>
  <c r="DSE4" i="6"/>
  <c r="CSV4" i="6"/>
  <c r="BEC4" i="6"/>
  <c r="YU4" i="6"/>
  <c r="BEE1" i="6" l="1"/>
  <c r="BKJ1" i="6"/>
  <c r="DSG1" i="6"/>
  <c r="BYV1" i="6"/>
  <c r="EHI1" i="6"/>
  <c r="ASP1" i="6"/>
  <c r="IR1" i="6"/>
  <c r="CSX1" i="6"/>
  <c r="EPZ1" i="6"/>
  <c r="YW1" i="6"/>
  <c r="EVK1" i="6"/>
  <c r="CCG1" i="6"/>
  <c r="CIT1" i="6"/>
  <c r="CSW4" i="6"/>
  <c r="EPY4" i="6"/>
  <c r="CIS4" i="6"/>
  <c r="CCF4" i="6"/>
  <c r="DSF4" i="6"/>
  <c r="BKI4" i="6"/>
  <c r="ASO4" i="6"/>
  <c r="EVJ4" i="6"/>
  <c r="BED4" i="6"/>
  <c r="EHH4" i="6"/>
  <c r="BYU4" i="6"/>
  <c r="YV4" i="6"/>
  <c r="IQ4" i="6"/>
  <c r="BKK1" i="6" l="1"/>
  <c r="BEF1" i="6"/>
  <c r="CCH1" i="6"/>
  <c r="YX1" i="6"/>
  <c r="CSY1" i="6"/>
  <c r="ASQ1" i="6"/>
  <c r="EHJ1" i="6"/>
  <c r="DSH1" i="6"/>
  <c r="CIU1" i="6"/>
  <c r="EVL1" i="6"/>
  <c r="EQA1" i="6"/>
  <c r="IS1" i="6"/>
  <c r="BYW1" i="6"/>
  <c r="BYV4" i="6"/>
  <c r="BEE4" i="6"/>
  <c r="DSG4" i="6"/>
  <c r="EVK4" i="6"/>
  <c r="YW4" i="6"/>
  <c r="EHI4" i="6"/>
  <c r="ASP4" i="6"/>
  <c r="EPZ4" i="6"/>
  <c r="CIT4" i="6"/>
  <c r="IR4" i="6"/>
  <c r="CCG4" i="6"/>
  <c r="CSX4" i="6"/>
  <c r="BKJ4" i="6"/>
  <c r="BEG1" i="6" l="1"/>
  <c r="BKL1" i="6"/>
  <c r="BYX1" i="6"/>
  <c r="IT1" i="6"/>
  <c r="EVM1" i="6"/>
  <c r="DSI1" i="6"/>
  <c r="ASR1" i="6"/>
  <c r="YY1" i="6"/>
  <c r="EQB1" i="6"/>
  <c r="CIV1" i="6"/>
  <c r="EHK1" i="6"/>
  <c r="CSZ1" i="6"/>
  <c r="CCI1" i="6"/>
  <c r="CCH4" i="6"/>
  <c r="IS4" i="6"/>
  <c r="BYW4" i="6"/>
  <c r="CIU4" i="6"/>
  <c r="BKK4" i="6"/>
  <c r="DSH4" i="6"/>
  <c r="ASQ4" i="6"/>
  <c r="EQA4" i="6"/>
  <c r="BEF4" i="6"/>
  <c r="EHJ4" i="6"/>
  <c r="YX4" i="6"/>
  <c r="EVL4" i="6"/>
  <c r="CSY4" i="6"/>
  <c r="BKM1" i="6" l="1"/>
  <c r="BEH1" i="6"/>
  <c r="CTA1" i="6"/>
  <c r="CIW1" i="6"/>
  <c r="ASS1" i="6"/>
  <c r="EVN1" i="6"/>
  <c r="BYY1" i="6"/>
  <c r="CCJ1" i="6"/>
  <c r="EHL1" i="6"/>
  <c r="EQC1" i="6"/>
  <c r="YZ1" i="6"/>
  <c r="DSJ1" i="6"/>
  <c r="IU1" i="6"/>
  <c r="ASR4" i="6"/>
  <c r="EQB4" i="6"/>
  <c r="IT4" i="6"/>
  <c r="CSZ4" i="6"/>
  <c r="DSI4" i="6"/>
  <c r="YY4" i="6"/>
  <c r="CIV4" i="6"/>
  <c r="EHK4" i="6"/>
  <c r="CCI4" i="6"/>
  <c r="BYX4" i="6"/>
  <c r="BEG4" i="6"/>
  <c r="EVM4" i="6"/>
  <c r="BKL4" i="6"/>
  <c r="BEI1" i="6" l="1"/>
  <c r="BKN1" i="6"/>
  <c r="IV1" i="6"/>
  <c r="ZA1" i="6"/>
  <c r="EHM1" i="6"/>
  <c r="BYZ1" i="6"/>
  <c r="AST1" i="6"/>
  <c r="CIX1" i="6"/>
  <c r="DSK1" i="6"/>
  <c r="EQD1" i="6"/>
  <c r="CCK1" i="6"/>
  <c r="EVO1" i="6"/>
  <c r="CTB1" i="6"/>
  <c r="EHL4" i="6"/>
  <c r="YZ4" i="6"/>
  <c r="CIW4" i="6"/>
  <c r="EQC4" i="6"/>
  <c r="BEH4" i="6"/>
  <c r="IU4" i="6"/>
  <c r="BYY4" i="6"/>
  <c r="ASS4" i="6"/>
  <c r="DSJ4" i="6"/>
  <c r="CTA4" i="6"/>
  <c r="EVN4" i="6"/>
  <c r="CCJ4" i="6"/>
  <c r="BKM4" i="6"/>
  <c r="BKO1" i="6" l="1"/>
  <c r="BEJ1" i="6"/>
  <c r="CCL1" i="6"/>
  <c r="DSL1" i="6"/>
  <c r="CIY1" i="6"/>
  <c r="BZA1" i="6"/>
  <c r="ZB1" i="6"/>
  <c r="CTC1" i="6"/>
  <c r="EVP1" i="6"/>
  <c r="EQE1" i="6"/>
  <c r="ASU1" i="6"/>
  <c r="EHN1" i="6"/>
  <c r="IW1" i="6"/>
  <c r="CIX4" i="6"/>
  <c r="BYZ4" i="6"/>
  <c r="EVO4" i="6"/>
  <c r="AST4" i="6"/>
  <c r="CCK4" i="6"/>
  <c r="ZA4" i="6"/>
  <c r="DSK4" i="6"/>
  <c r="EHM4" i="6"/>
  <c r="BEI4" i="6"/>
  <c r="BZA4" i="6"/>
  <c r="EQD4" i="6"/>
  <c r="CTB4" i="6"/>
  <c r="IV4" i="6"/>
  <c r="BKN4" i="6"/>
  <c r="BEK1" i="6" l="1"/>
  <c r="BKP1" i="6"/>
  <c r="EHO1" i="6"/>
  <c r="EVQ1" i="6"/>
  <c r="ZC1" i="6"/>
  <c r="CIZ1" i="6"/>
  <c r="CCM1" i="6"/>
  <c r="IX1" i="6"/>
  <c r="ASV1" i="6"/>
  <c r="EQF1" i="6"/>
  <c r="CTD1" i="6"/>
  <c r="DSM1" i="6"/>
  <c r="BKO4" i="6"/>
  <c r="ASU4" i="6"/>
  <c r="EHN4" i="6"/>
  <c r="ZB4" i="6"/>
  <c r="DSL4" i="6"/>
  <c r="BEJ4" i="6"/>
  <c r="CTC4" i="6"/>
  <c r="CIY4" i="6"/>
  <c r="EVP4" i="6"/>
  <c r="EQE4" i="6"/>
  <c r="CCL4" i="6"/>
  <c r="IW4" i="6"/>
  <c r="BKQ1" i="6" l="1"/>
  <c r="BEL1" i="6"/>
  <c r="CTE1" i="6"/>
  <c r="ASW1" i="6"/>
  <c r="CCN1" i="6"/>
  <c r="ZD1" i="6"/>
  <c r="DSN1" i="6"/>
  <c r="EQG1" i="6"/>
  <c r="IY1" i="6"/>
  <c r="CJA1" i="6"/>
  <c r="EVR1" i="6"/>
  <c r="EHP1" i="6"/>
  <c r="EHO4" i="6"/>
  <c r="BKP4" i="6"/>
  <c r="ZC4" i="6"/>
  <c r="ASV4" i="6"/>
  <c r="CCM4" i="6"/>
  <c r="DSM4" i="6"/>
  <c r="EQF4" i="6"/>
  <c r="BEK4" i="6"/>
  <c r="CTD4" i="6"/>
  <c r="CIZ4" i="6"/>
  <c r="IX4" i="6"/>
  <c r="EVQ4" i="6"/>
  <c r="BEM1" i="6" l="1"/>
  <c r="BKR1" i="6"/>
  <c r="EHQ1" i="6"/>
  <c r="CJB1" i="6"/>
  <c r="EQH1" i="6"/>
  <c r="CCO1" i="6"/>
  <c r="CTF1" i="6"/>
  <c r="EVS1" i="6"/>
  <c r="IZ1" i="6"/>
  <c r="DSO1" i="6"/>
  <c r="ZE1" i="6"/>
  <c r="ASX1" i="6"/>
  <c r="CCN4" i="6"/>
  <c r="EHP4" i="6"/>
  <c r="ZD4" i="6"/>
  <c r="BEL4" i="6"/>
  <c r="CJA4" i="6"/>
  <c r="DSN4" i="6"/>
  <c r="EQG4" i="6"/>
  <c r="IY4" i="6"/>
  <c r="EVR4" i="6"/>
  <c r="CTE4" i="6"/>
  <c r="ASW4" i="6"/>
  <c r="BKQ4" i="6"/>
  <c r="BKS1" i="6" l="1"/>
  <c r="BEN1" i="6"/>
  <c r="ZF1" i="6"/>
  <c r="JA1" i="6"/>
  <c r="CTG1" i="6"/>
  <c r="CJC1" i="6"/>
  <c r="ASY1" i="6"/>
  <c r="DSP1" i="6"/>
  <c r="EVT1" i="6"/>
  <c r="CCP1" i="6"/>
  <c r="EQI1" i="6"/>
  <c r="EHR1" i="6"/>
  <c r="BEM4" i="6"/>
  <c r="EQH4" i="6"/>
  <c r="ASX4" i="6"/>
  <c r="BKR4" i="6"/>
  <c r="CJB4" i="6"/>
  <c r="ZE4" i="6"/>
  <c r="EHQ4" i="6"/>
  <c r="CTF4" i="6"/>
  <c r="DSO4" i="6"/>
  <c r="CCO4" i="6"/>
  <c r="IZ4" i="6"/>
  <c r="EVS4" i="6"/>
  <c r="BEO1" i="6" l="1"/>
  <c r="BKT1" i="6"/>
  <c r="EHS1" i="6"/>
  <c r="CCQ1" i="6"/>
  <c r="DSQ1" i="6"/>
  <c r="CJD1" i="6"/>
  <c r="CTH1" i="6"/>
  <c r="ZG1" i="6"/>
  <c r="EQJ1" i="6"/>
  <c r="EVU1" i="6"/>
  <c r="ASZ1" i="6"/>
  <c r="JB1" i="6"/>
  <c r="ASY4" i="6"/>
  <c r="CJC4" i="6"/>
  <c r="CTG4" i="6"/>
  <c r="ZF4" i="6"/>
  <c r="EQI4" i="6"/>
  <c r="EHR4" i="6"/>
  <c r="BKS4" i="6"/>
  <c r="JA4" i="6"/>
  <c r="DSP4" i="6"/>
  <c r="EVT4" i="6"/>
  <c r="BEN4" i="6"/>
  <c r="CCP4" i="6"/>
  <c r="BKU1" i="6" l="1"/>
  <c r="BEP1" i="6"/>
  <c r="EVV1" i="6"/>
  <c r="ZH1" i="6"/>
  <c r="CJE1" i="6"/>
  <c r="CCR1" i="6"/>
  <c r="JC1" i="6"/>
  <c r="ATA1" i="6"/>
  <c r="EQK1" i="6"/>
  <c r="CTI1" i="6"/>
  <c r="DSR1" i="6"/>
  <c r="EHT1" i="6"/>
  <c r="DSQ4" i="6"/>
  <c r="JB4" i="6"/>
  <c r="EHS4" i="6"/>
  <c r="EVU4" i="6"/>
  <c r="CCQ4" i="6"/>
  <c r="EQJ4" i="6"/>
  <c r="CTH4" i="6"/>
  <c r="ZG4" i="6"/>
  <c r="ASZ4" i="6"/>
  <c r="BEO4" i="6"/>
  <c r="BKT4" i="6"/>
  <c r="CJD4" i="6"/>
  <c r="BEQ1" i="6" l="1"/>
  <c r="BKV1" i="6"/>
  <c r="EHU1" i="6"/>
  <c r="CTJ1" i="6"/>
  <c r="ATB1" i="6"/>
  <c r="CCS1" i="6"/>
  <c r="ZI1" i="6"/>
  <c r="DSS1" i="6"/>
  <c r="EQL1" i="6"/>
  <c r="JD1" i="6"/>
  <c r="CJF1" i="6"/>
  <c r="EVW1" i="6"/>
  <c r="CCR4" i="6"/>
  <c r="CJE4" i="6"/>
  <c r="ZH4" i="6"/>
  <c r="BEP4" i="6"/>
  <c r="CTI4" i="6"/>
  <c r="EVV4" i="6"/>
  <c r="DSR4" i="6"/>
  <c r="ATA4" i="6"/>
  <c r="JC4" i="6"/>
  <c r="EHT4" i="6"/>
  <c r="BKU4" i="6"/>
  <c r="EQK4" i="6"/>
  <c r="BKW1" i="6" l="1"/>
  <c r="BER1" i="6"/>
  <c r="CJG1" i="6"/>
  <c r="EQM1" i="6"/>
  <c r="CCT1" i="6"/>
  <c r="CTK1" i="6"/>
  <c r="EVX1" i="6"/>
  <c r="JE1" i="6"/>
  <c r="DST1" i="6"/>
  <c r="ZJ1" i="6"/>
  <c r="ATC1" i="6"/>
  <c r="EHV1" i="6"/>
  <c r="BEQ4" i="6"/>
  <c r="EVW4" i="6"/>
  <c r="ATB4" i="6"/>
  <c r="CCS4" i="6"/>
  <c r="BKV4" i="6"/>
  <c r="CJF4" i="6"/>
  <c r="DSS4" i="6"/>
  <c r="ZI4" i="6"/>
  <c r="CTJ4" i="6"/>
  <c r="JD4" i="6"/>
  <c r="EHU4" i="6"/>
  <c r="EQL4" i="6"/>
  <c r="BES1" i="6" l="1"/>
  <c r="BKX1" i="6"/>
  <c r="EHW1" i="6"/>
  <c r="ZK1" i="6"/>
  <c r="JF1" i="6"/>
  <c r="CTL1" i="6"/>
  <c r="CJH1" i="6"/>
  <c r="ATD1" i="6"/>
  <c r="DSU1" i="6"/>
  <c r="EVY1" i="6"/>
  <c r="CCU1" i="6"/>
  <c r="EQN1" i="6"/>
  <c r="BKW4" i="6"/>
  <c r="ZJ4" i="6"/>
  <c r="DST4" i="6"/>
  <c r="CTK4" i="6"/>
  <c r="EQM4" i="6"/>
  <c r="CCT4" i="6"/>
  <c r="ATC4" i="6"/>
  <c r="CJG4" i="6"/>
  <c r="JE4" i="6"/>
  <c r="BER4" i="6"/>
  <c r="EVX4" i="6"/>
  <c r="EHV4" i="6"/>
  <c r="BKY1" i="6" l="1"/>
  <c r="BET1" i="6"/>
  <c r="CCV1" i="6"/>
  <c r="DSV1" i="6"/>
  <c r="CJI1" i="6"/>
  <c r="CTM1" i="6"/>
  <c r="ZL1" i="6"/>
  <c r="EQO1" i="6"/>
  <c r="EVZ1" i="6"/>
  <c r="ATE1" i="6"/>
  <c r="JG1" i="6"/>
  <c r="EHX1" i="6"/>
  <c r="JF4" i="6"/>
  <c r="BKX4" i="6"/>
  <c r="EQN4" i="6"/>
  <c r="ZK4" i="6"/>
  <c r="CCU4" i="6"/>
  <c r="DSU4" i="6"/>
  <c r="BES4" i="6"/>
  <c r="EHW4" i="6"/>
  <c r="EVY4" i="6"/>
  <c r="ATD4" i="6"/>
  <c r="CJH4" i="6"/>
  <c r="CTL4" i="6"/>
  <c r="BEU1" i="6" l="1"/>
  <c r="BKZ1" i="6"/>
  <c r="EHY1" i="6"/>
  <c r="EWA1" i="6"/>
  <c r="ZM1" i="6"/>
  <c r="CJJ1" i="6"/>
  <c r="CCW1" i="6"/>
  <c r="JH1" i="6"/>
  <c r="ATF1" i="6"/>
  <c r="EQP1" i="6"/>
  <c r="CTN1" i="6"/>
  <c r="DSW1" i="6"/>
  <c r="EQO4" i="6"/>
  <c r="BET4" i="6"/>
  <c r="ATE4" i="6"/>
  <c r="CTM4" i="6"/>
  <c r="EHX4" i="6"/>
  <c r="JG4" i="6"/>
  <c r="ZL4" i="6"/>
  <c r="DSV4" i="6"/>
  <c r="CJI4" i="6"/>
  <c r="CCV4" i="6"/>
  <c r="EVZ4" i="6"/>
  <c r="BKY4" i="6"/>
  <c r="BLA1" i="6" l="1"/>
  <c r="BEV1" i="6"/>
  <c r="CTO1" i="6"/>
  <c r="ATG1" i="6"/>
  <c r="CCX1" i="6"/>
  <c r="ZN1" i="6"/>
  <c r="DSX1" i="6"/>
  <c r="EQQ1" i="6"/>
  <c r="JI1" i="6"/>
  <c r="CJK1" i="6"/>
  <c r="EWB1" i="6"/>
  <c r="EHZ1" i="6"/>
  <c r="CJJ4" i="6"/>
  <c r="BKZ4" i="6"/>
  <c r="EWA4" i="6"/>
  <c r="ZM4" i="6"/>
  <c r="CCW4" i="6"/>
  <c r="ATF4" i="6"/>
  <c r="DSW4" i="6"/>
  <c r="EQP4" i="6"/>
  <c r="JH4" i="6"/>
  <c r="CTN4" i="6"/>
  <c r="EHY4" i="6"/>
  <c r="BEU4" i="6"/>
  <c r="BEW1" i="6" l="1"/>
  <c r="BLB1" i="6"/>
  <c r="EIA1" i="6"/>
  <c r="CJL1" i="6"/>
  <c r="EQR1" i="6"/>
  <c r="CCY1" i="6"/>
  <c r="CTP1" i="6"/>
  <c r="EWC1" i="6"/>
  <c r="JJ1" i="6"/>
  <c r="DSY1" i="6"/>
  <c r="ZO1" i="6"/>
  <c r="ATH1" i="6"/>
  <c r="EQQ4" i="6"/>
  <c r="CTO4" i="6"/>
  <c r="CJK4" i="6"/>
  <c r="BLA4" i="6"/>
  <c r="BEV4" i="6"/>
  <c r="EWB4" i="6"/>
  <c r="ATG4" i="6"/>
  <c r="EHZ4" i="6"/>
  <c r="JI4" i="6"/>
  <c r="DSX4" i="6"/>
  <c r="CCX4" i="6"/>
  <c r="ZN4" i="6"/>
  <c r="BLC1" i="6" l="1"/>
  <c r="BEX1" i="6"/>
  <c r="ZP1" i="6"/>
  <c r="JK1" i="6"/>
  <c r="CTQ1" i="6"/>
  <c r="CJM1" i="6"/>
  <c r="ATI1" i="6"/>
  <c r="DSZ1" i="6"/>
  <c r="EWD1" i="6"/>
  <c r="CCZ1" i="6"/>
  <c r="EQS1" i="6"/>
  <c r="EIB1" i="6"/>
  <c r="EWC4" i="6"/>
  <c r="CJL4" i="6"/>
  <c r="CTP4" i="6"/>
  <c r="CCY4" i="6"/>
  <c r="EQR4" i="6"/>
  <c r="EIA4" i="6"/>
  <c r="ZO4" i="6"/>
  <c r="DSY4" i="6"/>
  <c r="ATH4" i="6"/>
  <c r="BEW4" i="6"/>
  <c r="BLB4" i="6"/>
  <c r="JJ4" i="6"/>
  <c r="BEY1" i="6" l="1"/>
  <c r="BLD1" i="6"/>
  <c r="EQT1" i="6"/>
  <c r="EWE1" i="6"/>
  <c r="ATJ1" i="6"/>
  <c r="JL1" i="6"/>
  <c r="EIC1" i="6"/>
  <c r="CDA1" i="6"/>
  <c r="DTA1" i="6"/>
  <c r="CJN1" i="6"/>
  <c r="CTR1" i="6"/>
  <c r="ZQ1" i="6"/>
  <c r="JK4" i="6"/>
  <c r="CJM4" i="6"/>
  <c r="DSZ4" i="6"/>
  <c r="EWD4" i="6"/>
  <c r="CCZ4" i="6"/>
  <c r="ZP4" i="6"/>
  <c r="ATI4" i="6"/>
  <c r="BEX4" i="6"/>
  <c r="EIB4" i="6"/>
  <c r="BLC4" i="6"/>
  <c r="CTQ4" i="6"/>
  <c r="EQS4" i="6"/>
  <c r="BLE1" i="6" l="1"/>
  <c r="BEZ1" i="6"/>
  <c r="CTS1" i="6"/>
  <c r="DTB1" i="6"/>
  <c r="EID1" i="6"/>
  <c r="EWF1" i="6"/>
  <c r="ZR1" i="6"/>
  <c r="CJO1" i="6"/>
  <c r="CDB1" i="6"/>
  <c r="JM1" i="6"/>
  <c r="ATK1" i="6"/>
  <c r="EQU1" i="6"/>
  <c r="BLD4" i="6"/>
  <c r="EQT4" i="6"/>
  <c r="ATJ4" i="6"/>
  <c r="EWE4" i="6"/>
  <c r="EIC4" i="6"/>
  <c r="CDA4" i="6"/>
  <c r="BLE4" i="6"/>
  <c r="BEY4" i="6"/>
  <c r="JL4" i="6"/>
  <c r="ZQ4" i="6"/>
  <c r="DTA4" i="6"/>
  <c r="CTR4" i="6"/>
  <c r="CJN4" i="6"/>
  <c r="BFA1" i="6" l="1"/>
  <c r="ATL1" i="6"/>
  <c r="CDC1" i="6"/>
  <c r="ZS1" i="6"/>
  <c r="DTC1" i="6"/>
  <c r="EQV1" i="6"/>
  <c r="JN1" i="6"/>
  <c r="CJP1" i="6"/>
  <c r="EWG1" i="6"/>
  <c r="EIE1" i="6"/>
  <c r="CTT1" i="6"/>
  <c r="DTB4" i="6"/>
  <c r="BEZ4" i="6"/>
  <c r="ATK4" i="6"/>
  <c r="CJO4" i="6"/>
  <c r="EQU4" i="6"/>
  <c r="CDB4" i="6"/>
  <c r="EWF4" i="6"/>
  <c r="EID4" i="6"/>
  <c r="JM4" i="6"/>
  <c r="CTS4" i="6"/>
  <c r="ZR4" i="6"/>
  <c r="BFB1" i="6" l="1"/>
  <c r="EIF1" i="6"/>
  <c r="CJQ1" i="6"/>
  <c r="EQW1" i="6"/>
  <c r="CDD1" i="6"/>
  <c r="CTU1" i="6"/>
  <c r="EWH1" i="6"/>
  <c r="JO1" i="6"/>
  <c r="DTD1" i="6"/>
  <c r="ZT1" i="6"/>
  <c r="ATM1" i="6"/>
  <c r="EIE4" i="6"/>
  <c r="ATL4" i="6"/>
  <c r="EQV4" i="6"/>
  <c r="EWG4" i="6"/>
  <c r="DTC4" i="6"/>
  <c r="BFA4" i="6"/>
  <c r="CJP4" i="6"/>
  <c r="CTT4" i="6"/>
  <c r="CDC4" i="6"/>
  <c r="JN4" i="6"/>
  <c r="ZS4" i="6"/>
  <c r="BFC1" i="6" l="1"/>
  <c r="ZU1" i="6"/>
  <c r="JP1" i="6"/>
  <c r="CTV1" i="6"/>
  <c r="CJR1" i="6"/>
  <c r="ATN1" i="6"/>
  <c r="DTE1" i="6"/>
  <c r="EWI1" i="6"/>
  <c r="CDE1" i="6"/>
  <c r="EQX1" i="6"/>
  <c r="EIG1" i="6"/>
  <c r="CDD4" i="6"/>
  <c r="CTU4" i="6"/>
  <c r="DTD4" i="6"/>
  <c r="EIF4" i="6"/>
  <c r="JO4" i="6"/>
  <c r="BFB4" i="6"/>
  <c r="CJQ4" i="6"/>
  <c r="EQW4" i="6"/>
  <c r="ZT4" i="6"/>
  <c r="ATM4" i="6"/>
  <c r="EWH4" i="6"/>
  <c r="BFD1" i="6" l="1"/>
  <c r="EQY1" i="6"/>
  <c r="EWJ1" i="6"/>
  <c r="ATO1" i="6"/>
  <c r="JQ1" i="6"/>
  <c r="EIH1" i="6"/>
  <c r="CDF1" i="6"/>
  <c r="DTF1" i="6"/>
  <c r="CJS1" i="6"/>
  <c r="CTW1" i="6"/>
  <c r="ZV1" i="6"/>
  <c r="JP4" i="6"/>
  <c r="CDE4" i="6"/>
  <c r="EWI4" i="6"/>
  <c r="ATN4" i="6"/>
  <c r="CTV4" i="6"/>
  <c r="EIG4" i="6"/>
  <c r="ZU4" i="6"/>
  <c r="BFC4" i="6"/>
  <c r="DTE4" i="6"/>
  <c r="EQX4" i="6"/>
  <c r="CJR4" i="6"/>
  <c r="BFE1" i="6" l="1"/>
  <c r="CTX1" i="6"/>
  <c r="DTG1" i="6"/>
  <c r="EII1" i="6"/>
  <c r="EWK1" i="6"/>
  <c r="ZW1" i="6"/>
  <c r="CJT1" i="6"/>
  <c r="CDG1" i="6"/>
  <c r="JR1" i="6"/>
  <c r="ATP1" i="6"/>
  <c r="EQZ1" i="6"/>
  <c r="JQ4" i="6"/>
  <c r="ATO4" i="6"/>
  <c r="CDF4" i="6"/>
  <c r="EWJ4" i="6"/>
  <c r="CJS4" i="6"/>
  <c r="EIH4" i="6"/>
  <c r="ZV4" i="6"/>
  <c r="CTW4" i="6"/>
  <c r="BFD4" i="6"/>
  <c r="EQY4" i="6"/>
  <c r="DTF4" i="6"/>
  <c r="BFF1" i="6" l="1"/>
  <c r="ATQ1" i="6"/>
  <c r="CDH1" i="6"/>
  <c r="ZX1" i="6"/>
  <c r="DTH1" i="6"/>
  <c r="ERA1" i="6"/>
  <c r="JS1" i="6"/>
  <c r="CJU1" i="6"/>
  <c r="EWL1" i="6"/>
  <c r="EIJ1" i="6"/>
  <c r="CTY1" i="6"/>
  <c r="CJT4" i="6"/>
  <c r="EWK4" i="6"/>
  <c r="CDG4" i="6"/>
  <c r="EQZ4" i="6"/>
  <c r="BFE4" i="6"/>
  <c r="EII4" i="6"/>
  <c r="DTG4" i="6"/>
  <c r="JR4" i="6"/>
  <c r="ATP4" i="6"/>
  <c r="ZW4" i="6"/>
  <c r="CTX4" i="6"/>
  <c r="BFG1" i="6" l="1"/>
  <c r="EIK1" i="6"/>
  <c r="CJV1" i="6"/>
  <c r="ERB1" i="6"/>
  <c r="CDI1" i="6"/>
  <c r="CTZ1" i="6"/>
  <c r="EWM1" i="6"/>
  <c r="JT1" i="6"/>
  <c r="DTI1" i="6"/>
  <c r="ZY1" i="6"/>
  <c r="ATR1" i="6"/>
  <c r="ERA4" i="6"/>
  <c r="EIJ4" i="6"/>
  <c r="EWL4" i="6"/>
  <c r="ZX4" i="6"/>
  <c r="BFF4" i="6"/>
  <c r="CTY4" i="6"/>
  <c r="ATQ4" i="6"/>
  <c r="CDH4" i="6"/>
  <c r="CJU4" i="6"/>
  <c r="DTH4" i="6"/>
  <c r="JS4" i="6"/>
  <c r="BFH1" i="6" l="1"/>
  <c r="JU1" i="6"/>
  <c r="ZZ1" i="6"/>
  <c r="CJW1" i="6"/>
  <c r="ATS1" i="6"/>
  <c r="DTJ1" i="6"/>
  <c r="EWN1" i="6"/>
  <c r="CDJ1" i="6"/>
  <c r="ERC1" i="6"/>
  <c r="EIL1" i="6"/>
  <c r="CUA1" i="6"/>
  <c r="BFG4" i="6"/>
  <c r="JT4" i="6"/>
  <c r="CTZ4" i="6"/>
  <c r="CJV4" i="6"/>
  <c r="EIK4" i="6"/>
  <c r="EWM4" i="6"/>
  <c r="ERB4" i="6"/>
  <c r="CDI4" i="6"/>
  <c r="ZY4" i="6"/>
  <c r="DTI4" i="6"/>
  <c r="ATR4" i="6"/>
  <c r="BFI1" i="6" l="1"/>
  <c r="CDK1" i="6"/>
  <c r="DTK1" i="6"/>
  <c r="CUB1" i="6"/>
  <c r="ERD1" i="6"/>
  <c r="EWO1" i="6"/>
  <c r="ATT1" i="6"/>
  <c r="AAA1" i="6"/>
  <c r="JV1" i="6"/>
  <c r="EIM1" i="6"/>
  <c r="CJX1" i="6"/>
  <c r="CJW4" i="6"/>
  <c r="EWN4" i="6"/>
  <c r="ZZ4" i="6"/>
  <c r="DTJ4" i="6"/>
  <c r="JU4" i="6"/>
  <c r="BFH4" i="6"/>
  <c r="ERC4" i="6"/>
  <c r="ATS4" i="6"/>
  <c r="CDJ4" i="6"/>
  <c r="CUA4" i="6"/>
  <c r="EIL4" i="6"/>
  <c r="BFJ1" i="6" l="1"/>
  <c r="EIN1" i="6"/>
  <c r="AAB1" i="6"/>
  <c r="EWP1" i="6"/>
  <c r="CUC1" i="6"/>
  <c r="CDL1" i="6"/>
  <c r="CJY1" i="6"/>
  <c r="JW1" i="6"/>
  <c r="ATU1" i="6"/>
  <c r="ERE1" i="6"/>
  <c r="DTL1" i="6"/>
  <c r="EIM4" i="6"/>
  <c r="DTK4" i="6"/>
  <c r="EWO4" i="6"/>
  <c r="CDK4" i="6"/>
  <c r="BFI4" i="6"/>
  <c r="CJX4" i="6"/>
  <c r="CUB4" i="6"/>
  <c r="AAA4" i="6"/>
  <c r="JV4" i="6"/>
  <c r="ATT4" i="6"/>
  <c r="ERD4" i="6"/>
  <c r="BFK1" i="6" l="1"/>
  <c r="DTM1" i="6"/>
  <c r="ATV1" i="6"/>
  <c r="CJZ1" i="6"/>
  <c r="CUD1" i="6"/>
  <c r="AAC1" i="6"/>
  <c r="ERF1" i="6"/>
  <c r="JX1" i="6"/>
  <c r="CDM1" i="6"/>
  <c r="EWQ1" i="6"/>
  <c r="EIO1" i="6"/>
  <c r="CUC4" i="6"/>
  <c r="EWP4" i="6"/>
  <c r="ATU4" i="6"/>
  <c r="ERE4" i="6"/>
  <c r="CJY4" i="6"/>
  <c r="DTL4" i="6"/>
  <c r="JW4" i="6"/>
  <c r="AAB4" i="6"/>
  <c r="EIN4" i="6"/>
  <c r="CDL4" i="6"/>
  <c r="BFJ4" i="6"/>
  <c r="BFL1" i="6" l="1"/>
  <c r="EWR1" i="6"/>
  <c r="JY1" i="6"/>
  <c r="CUE1" i="6"/>
  <c r="ATW1" i="6"/>
  <c r="EIP1" i="6"/>
  <c r="CDN1" i="6"/>
  <c r="ERG1" i="6"/>
  <c r="AAD1" i="6"/>
  <c r="CKA1" i="6"/>
  <c r="DTN1" i="6"/>
  <c r="DTM4" i="6"/>
  <c r="CUD4" i="6"/>
  <c r="EIO4" i="6"/>
  <c r="ERF4" i="6"/>
  <c r="CDM4" i="6"/>
  <c r="JX4" i="6"/>
  <c r="CJZ4" i="6"/>
  <c r="EWQ4" i="6"/>
  <c r="AAC4" i="6"/>
  <c r="ATV4" i="6"/>
  <c r="BFK4" i="6"/>
  <c r="BFM1" i="6" l="1"/>
  <c r="CKB1" i="6"/>
  <c r="ERH1" i="6"/>
  <c r="EIQ1" i="6"/>
  <c r="CUF1" i="6"/>
  <c r="JZ1" i="6"/>
  <c r="DTO1" i="6"/>
  <c r="AAE1" i="6"/>
  <c r="CDO1" i="6"/>
  <c r="ATX1" i="6"/>
  <c r="EWS1" i="6"/>
  <c r="CUE4" i="6"/>
  <c r="EWR4" i="6"/>
  <c r="CDN4" i="6"/>
  <c r="ATW4" i="6"/>
  <c r="CKA4" i="6"/>
  <c r="JY4" i="6"/>
  <c r="DTN4" i="6"/>
  <c r="EIP4" i="6"/>
  <c r="AAD4" i="6"/>
  <c r="BFL4" i="6"/>
  <c r="ERG4" i="6"/>
  <c r="BFN1" i="6" l="1"/>
  <c r="CDP1" i="6"/>
  <c r="DTP1" i="6"/>
  <c r="CUG1" i="6"/>
  <c r="ERI1" i="6"/>
  <c r="EWT1" i="6"/>
  <c r="ATY1" i="6"/>
  <c r="AAF1" i="6"/>
  <c r="KA1" i="6"/>
  <c r="EIR1" i="6"/>
  <c r="CKC1" i="6"/>
  <c r="DTO4" i="6"/>
  <c r="ATX4" i="6"/>
  <c r="CKB4" i="6"/>
  <c r="CDO4" i="6"/>
  <c r="EWS4" i="6"/>
  <c r="ERH4" i="6"/>
  <c r="EIQ4" i="6"/>
  <c r="CUF4" i="6"/>
  <c r="JZ4" i="6"/>
  <c r="BFM4" i="6"/>
  <c r="AAE4" i="6"/>
  <c r="BFO1" i="6" l="1"/>
  <c r="EIS1" i="6"/>
  <c r="AAG1" i="6"/>
  <c r="EWU1" i="6"/>
  <c r="CUH1" i="6"/>
  <c r="CDQ1" i="6"/>
  <c r="CKD1" i="6"/>
  <c r="KB1" i="6"/>
  <c r="ATZ1" i="6"/>
  <c r="ERJ1" i="6"/>
  <c r="DTQ1" i="6"/>
  <c r="CDP4" i="6"/>
  <c r="CKC4" i="6"/>
  <c r="KA4" i="6"/>
  <c r="CUG4" i="6"/>
  <c r="EIR4" i="6"/>
  <c r="BFN4" i="6"/>
  <c r="AAF4" i="6"/>
  <c r="ERI4" i="6"/>
  <c r="ATY4" i="6"/>
  <c r="DTP4" i="6"/>
  <c r="EWT4" i="6"/>
  <c r="BFP1" i="6" l="1"/>
  <c r="DTR1" i="6"/>
  <c r="AUA1" i="6"/>
  <c r="CKE1" i="6"/>
  <c r="CUI1" i="6"/>
  <c r="AAH1" i="6"/>
  <c r="ERK1" i="6"/>
  <c r="KC1" i="6"/>
  <c r="CDR1" i="6"/>
  <c r="EWV1" i="6"/>
  <c r="EIT1" i="6"/>
  <c r="CUH4" i="6"/>
  <c r="CKD4" i="6"/>
  <c r="EIS4" i="6"/>
  <c r="KB4" i="6"/>
  <c r="CDQ4" i="6"/>
  <c r="AAG4" i="6"/>
  <c r="DTQ4" i="6"/>
  <c r="ERJ4" i="6"/>
  <c r="BFO4" i="6"/>
  <c r="EWU4" i="6"/>
  <c r="ATZ4" i="6"/>
  <c r="BFQ1" i="6" l="1"/>
  <c r="EWW1" i="6"/>
  <c r="KD1" i="6"/>
  <c r="CUJ1" i="6"/>
  <c r="AUB1" i="6"/>
  <c r="EIU1" i="6"/>
  <c r="CDS1" i="6"/>
  <c r="ERL1" i="6"/>
  <c r="AAI1" i="6"/>
  <c r="CKF1" i="6"/>
  <c r="DTS1" i="6"/>
  <c r="AUA4" i="6"/>
  <c r="CDR4" i="6"/>
  <c r="EWV4" i="6"/>
  <c r="CUI4" i="6"/>
  <c r="ERK4" i="6"/>
  <c r="EIT4" i="6"/>
  <c r="BFP4" i="6"/>
  <c r="CKE4" i="6"/>
  <c r="AAH4" i="6"/>
  <c r="DTR4" i="6"/>
  <c r="KC4" i="6"/>
  <c r="BFR1" i="6" l="1"/>
  <c r="CKG1" i="6"/>
  <c r="ERM1" i="6"/>
  <c r="EIV1" i="6"/>
  <c r="CUK1" i="6"/>
  <c r="KE1" i="6"/>
  <c r="DTT1" i="6"/>
  <c r="AAJ1" i="6"/>
  <c r="CDT1" i="6"/>
  <c r="AUC1" i="6"/>
  <c r="EWX1" i="6"/>
  <c r="EIU4" i="6"/>
  <c r="CUJ4" i="6"/>
  <c r="CDS4" i="6"/>
  <c r="EWW4" i="6"/>
  <c r="ERL4" i="6"/>
  <c r="KD4" i="6"/>
  <c r="BFQ4" i="6"/>
  <c r="AUB4" i="6"/>
  <c r="CKF4" i="6"/>
  <c r="DTS4" i="6"/>
  <c r="AAI4" i="6"/>
  <c r="BFS1" i="6" l="1"/>
  <c r="CDU1" i="6"/>
  <c r="DTU1" i="6"/>
  <c r="CUL1" i="6"/>
  <c r="ERN1" i="6"/>
  <c r="EWY1" i="6"/>
  <c r="AUD1" i="6"/>
  <c r="AAK1" i="6"/>
  <c r="KF1" i="6"/>
  <c r="EIW1" i="6"/>
  <c r="CKH1" i="6"/>
  <c r="CUK4" i="6"/>
  <c r="KE4" i="6"/>
  <c r="BFR4" i="6"/>
  <c r="ERM4" i="6"/>
  <c r="CKG4" i="6"/>
  <c r="EWX4" i="6"/>
  <c r="AUC4" i="6"/>
  <c r="CDT4" i="6"/>
  <c r="EIV4" i="6"/>
  <c r="DTT4" i="6"/>
  <c r="AAJ4" i="6"/>
  <c r="BFT1" i="6" l="1"/>
  <c r="EIX1" i="6"/>
  <c r="AAL1" i="6"/>
  <c r="EWZ1" i="6"/>
  <c r="CUM1" i="6"/>
  <c r="CDV1" i="6"/>
  <c r="CKI1" i="6"/>
  <c r="KG1" i="6"/>
  <c r="AUE1" i="6"/>
  <c r="ERO1" i="6"/>
  <c r="DTV1" i="6"/>
  <c r="EWZ4" i="6"/>
  <c r="CKH4" i="6"/>
  <c r="DTU4" i="6"/>
  <c r="ERN4" i="6"/>
  <c r="EIW4" i="6"/>
  <c r="EWY4" i="6"/>
  <c r="BFS4" i="6"/>
  <c r="CDU4" i="6"/>
  <c r="KF4" i="6"/>
  <c r="AUD4" i="6"/>
  <c r="CUL4" i="6"/>
  <c r="AAK4" i="6"/>
  <c r="BFU1" i="6" l="1"/>
  <c r="DTW1" i="6"/>
  <c r="AUF1" i="6"/>
  <c r="CKJ1" i="6"/>
  <c r="CUN1" i="6"/>
  <c r="AAM1" i="6"/>
  <c r="ERP1" i="6"/>
  <c r="KH1" i="6"/>
  <c r="CDW1" i="6"/>
  <c r="EIY1" i="6"/>
  <c r="AAL4" i="6"/>
  <c r="DTV4" i="6"/>
  <c r="KG4" i="6"/>
  <c r="CKI4" i="6"/>
  <c r="BFT4" i="6"/>
  <c r="CDV4" i="6"/>
  <c r="EIX4" i="6"/>
  <c r="AUE4" i="6"/>
  <c r="CUM4" i="6"/>
  <c r="ERO4" i="6"/>
  <c r="BFV1" i="6" l="1"/>
  <c r="EIZ1" i="6"/>
  <c r="KI1" i="6"/>
  <c r="CUO1" i="6"/>
  <c r="AUG1" i="6"/>
  <c r="CDX1" i="6"/>
  <c r="ERQ1" i="6"/>
  <c r="AAN1" i="6"/>
  <c r="CKK1" i="6"/>
  <c r="DTX1" i="6"/>
  <c r="AAM4" i="6"/>
  <c r="CDW4" i="6"/>
  <c r="EIY4" i="6"/>
  <c r="CKJ4" i="6"/>
  <c r="CUN4" i="6"/>
  <c r="DTW4" i="6"/>
  <c r="ERP4" i="6"/>
  <c r="KH4" i="6"/>
  <c r="BFU4" i="6"/>
  <c r="AUF4" i="6"/>
  <c r="BFW1" i="6" l="1"/>
  <c r="DTY1" i="6"/>
  <c r="AAO1" i="6"/>
  <c r="CDY1" i="6"/>
  <c r="CUP1" i="6"/>
  <c r="KJ1" i="6"/>
  <c r="CKL1" i="6"/>
  <c r="ERR1" i="6"/>
  <c r="AUH1" i="6"/>
  <c r="EJA1" i="6"/>
  <c r="DTX4" i="6"/>
  <c r="CDX4" i="6"/>
  <c r="ERQ4" i="6"/>
  <c r="AUG4" i="6"/>
  <c r="EIZ4" i="6"/>
  <c r="CUO4" i="6"/>
  <c r="KI4" i="6"/>
  <c r="BFV4" i="6"/>
  <c r="AAN4" i="6"/>
  <c r="CKK4" i="6"/>
  <c r="BFX1" i="6" l="1"/>
  <c r="EJB1" i="6"/>
  <c r="AUI1" i="6"/>
  <c r="CKM1" i="6"/>
  <c r="CUQ1" i="6"/>
  <c r="AAP1" i="6"/>
  <c r="ERS1" i="6"/>
  <c r="KK1" i="6"/>
  <c r="CDZ1" i="6"/>
  <c r="DTZ1" i="6"/>
  <c r="CUP4" i="6"/>
  <c r="CDY4" i="6"/>
  <c r="DTY4" i="6"/>
  <c r="KJ4" i="6"/>
  <c r="CKL4" i="6"/>
  <c r="ERR4" i="6"/>
  <c r="AAO4" i="6"/>
  <c r="BFW4" i="6"/>
  <c r="AUH4" i="6"/>
  <c r="EJA4" i="6"/>
  <c r="BFY1" i="6" l="1"/>
  <c r="DUA1" i="6"/>
  <c r="KL1" i="6"/>
  <c r="CUR1" i="6"/>
  <c r="AUJ1" i="6"/>
  <c r="CEA1" i="6"/>
  <c r="ERT1" i="6"/>
  <c r="AAQ1" i="6"/>
  <c r="CKN1" i="6"/>
  <c r="EJC1" i="6"/>
  <c r="CUQ4" i="6"/>
  <c r="DTZ4" i="6"/>
  <c r="EJB4" i="6"/>
  <c r="ERS4" i="6"/>
  <c r="AAP4" i="6"/>
  <c r="BFX4" i="6"/>
  <c r="AUI4" i="6"/>
  <c r="CKM4" i="6"/>
  <c r="CDZ4" i="6"/>
  <c r="KK4" i="6"/>
  <c r="BFZ1" i="6" l="1"/>
  <c r="EJD1" i="6"/>
  <c r="AAR1" i="6"/>
  <c r="CEB1" i="6"/>
  <c r="CUS1" i="6"/>
  <c r="KM1" i="6"/>
  <c r="CKO1" i="6"/>
  <c r="ERU1" i="6"/>
  <c r="AUK1" i="6"/>
  <c r="DUB1" i="6"/>
  <c r="AUJ4" i="6"/>
  <c r="CKN4" i="6"/>
  <c r="EJC4" i="6"/>
  <c r="CUR4" i="6"/>
  <c r="AAQ4" i="6"/>
  <c r="ERT4" i="6"/>
  <c r="CEA4" i="6"/>
  <c r="BFY4" i="6"/>
  <c r="DUA4" i="6"/>
  <c r="KL4" i="6"/>
  <c r="BGA1" i="6" l="1"/>
  <c r="DUC1" i="6"/>
  <c r="AUL1" i="6"/>
  <c r="CKP1" i="6"/>
  <c r="CUT1" i="6"/>
  <c r="AAS1" i="6"/>
  <c r="ERV1" i="6"/>
  <c r="KN1" i="6"/>
  <c r="CEC1" i="6"/>
  <c r="EJE1" i="6"/>
  <c r="CUS4" i="6"/>
  <c r="CKO4" i="6"/>
  <c r="ERU4" i="6"/>
  <c r="AAR4" i="6"/>
  <c r="AUK4" i="6"/>
  <c r="EJD4" i="6"/>
  <c r="KM4" i="6"/>
  <c r="DUB4" i="6"/>
  <c r="BFZ4" i="6"/>
  <c r="CEB4" i="6"/>
  <c r="BGB1" i="6" l="1"/>
  <c r="EJF1" i="6"/>
  <c r="KO1" i="6"/>
  <c r="CUU1" i="6"/>
  <c r="AUM1" i="6"/>
  <c r="CED1" i="6"/>
  <c r="ERW1" i="6"/>
  <c r="AAT1" i="6"/>
  <c r="CKQ1" i="6"/>
  <c r="DUD1" i="6"/>
  <c r="ERV4" i="6"/>
  <c r="AUL4" i="6"/>
  <c r="BGA4" i="6"/>
  <c r="CEC4" i="6"/>
  <c r="CKP4" i="6"/>
  <c r="KN4" i="6"/>
  <c r="DUC4" i="6"/>
  <c r="CUT4" i="6"/>
  <c r="AAS4" i="6"/>
  <c r="EJE4" i="6"/>
  <c r="BGC1" i="6" l="1"/>
  <c r="DUE1" i="6"/>
  <c r="CEE1" i="6"/>
  <c r="CUV1" i="6"/>
  <c r="KP1" i="6"/>
  <c r="AAU1" i="6"/>
  <c r="CKR1" i="6"/>
  <c r="ERX1" i="6"/>
  <c r="AUN1" i="6"/>
  <c r="EJG1" i="6"/>
  <c r="KO4" i="6"/>
  <c r="CED4" i="6"/>
  <c r="ERW4" i="6"/>
  <c r="CUU4" i="6"/>
  <c r="AAT4" i="6"/>
  <c r="AUM4" i="6"/>
  <c r="EJF4" i="6"/>
  <c r="BGB4" i="6"/>
  <c r="DUD4" i="6"/>
  <c r="CKQ4" i="6"/>
  <c r="BGD1" i="6" l="1"/>
  <c r="EJH1" i="6"/>
  <c r="AUO1" i="6"/>
  <c r="CKS1" i="6"/>
  <c r="KQ1" i="6"/>
  <c r="CEF1" i="6"/>
  <c r="ERY1" i="6"/>
  <c r="AAV1" i="6"/>
  <c r="CUW1" i="6"/>
  <c r="DUF1" i="6"/>
  <c r="EJG4" i="6"/>
  <c r="CUV4" i="6"/>
  <c r="CKR4" i="6"/>
  <c r="ERX4" i="6"/>
  <c r="KP4" i="6"/>
  <c r="AAU4" i="6"/>
  <c r="AUN4" i="6"/>
  <c r="DUE4" i="6"/>
  <c r="CEE4" i="6"/>
  <c r="BGC4" i="6"/>
  <c r="BGE1" i="6" l="1"/>
  <c r="DUG1" i="6"/>
  <c r="AAW1" i="6"/>
  <c r="KR1" i="6"/>
  <c r="AUP1" i="6"/>
  <c r="CUX1" i="6"/>
  <c r="ERZ1" i="6"/>
  <c r="CEG1" i="6"/>
  <c r="CKT1" i="6"/>
  <c r="EJI1" i="6"/>
  <c r="KQ4" i="6"/>
  <c r="AUO4" i="6"/>
  <c r="CUW4" i="6"/>
  <c r="DUF4" i="6"/>
  <c r="CKS4" i="6"/>
  <c r="AAV4" i="6"/>
  <c r="BGD4" i="6"/>
  <c r="EJH4" i="6"/>
  <c r="CEF4" i="6"/>
  <c r="ERY4" i="6"/>
  <c r="BGF1" i="6" l="1"/>
  <c r="CEH1" i="6"/>
  <c r="CUY1" i="6"/>
  <c r="KS1" i="6"/>
  <c r="AAX1" i="6"/>
  <c r="CKU1" i="6"/>
  <c r="ESA1" i="6"/>
  <c r="AUQ1" i="6"/>
  <c r="DUH1" i="6"/>
  <c r="EJJ1" i="6"/>
  <c r="EJI4" i="6"/>
  <c r="CUX4" i="6"/>
  <c r="CEG4" i="6"/>
  <c r="DUG4" i="6"/>
  <c r="AUP4" i="6"/>
  <c r="BGE4" i="6"/>
  <c r="CKT4" i="6"/>
  <c r="AAW4" i="6"/>
  <c r="KR4" i="6"/>
  <c r="ERZ4" i="6"/>
  <c r="BGG1" i="6" l="1"/>
  <c r="EJK1" i="6"/>
  <c r="ESB1" i="6"/>
  <c r="AAY1" i="6"/>
  <c r="CUZ1" i="6"/>
  <c r="DUI1" i="6"/>
  <c r="AUR1" i="6"/>
  <c r="CKV1" i="6"/>
  <c r="KT1" i="6"/>
  <c r="CEI1" i="6"/>
  <c r="CUY4" i="6"/>
  <c r="BGF4" i="6"/>
  <c r="DUH4" i="6"/>
  <c r="AUQ4" i="6"/>
  <c r="CKU4" i="6"/>
  <c r="KS4" i="6"/>
  <c r="ESA4" i="6"/>
  <c r="AAX4" i="6"/>
  <c r="CEH4" i="6"/>
  <c r="EJJ4" i="6"/>
  <c r="BGH1" i="6" l="1"/>
  <c r="CEJ1" i="6"/>
  <c r="CKW1" i="6"/>
  <c r="DUJ1" i="6"/>
  <c r="AAZ1" i="6"/>
  <c r="KU1" i="6"/>
  <c r="AUS1" i="6"/>
  <c r="CVA1" i="6"/>
  <c r="ESC1" i="6"/>
  <c r="EJL1" i="6"/>
  <c r="DUI4" i="6"/>
  <c r="EJK4" i="6"/>
  <c r="AUR4" i="6"/>
  <c r="ESB4" i="6"/>
  <c r="CEI4" i="6"/>
  <c r="CKV4" i="6"/>
  <c r="KT4" i="6"/>
  <c r="AAY4" i="6"/>
  <c r="BGG4" i="6"/>
  <c r="CUZ4" i="6"/>
  <c r="BGI1" i="6" l="1"/>
  <c r="EJM1" i="6"/>
  <c r="CVB1" i="6"/>
  <c r="KV1" i="6"/>
  <c r="ABA1" i="6"/>
  <c r="CKX1" i="6"/>
  <c r="ESD1" i="6"/>
  <c r="AUT1" i="6"/>
  <c r="DUK1" i="6"/>
  <c r="CEK1" i="6"/>
  <c r="CVA4" i="6"/>
  <c r="DUJ4" i="6"/>
  <c r="AUS4" i="6"/>
  <c r="EJL4" i="6"/>
  <c r="KU4" i="6"/>
  <c r="CKW4" i="6"/>
  <c r="ESC4" i="6"/>
  <c r="CEJ4" i="6"/>
  <c r="BGH4" i="6"/>
  <c r="AAZ4" i="6"/>
  <c r="BGJ1" i="6" l="1"/>
  <c r="DUL1" i="6"/>
  <c r="ESE1" i="6"/>
  <c r="ABB1" i="6"/>
  <c r="CVC1" i="6"/>
  <c r="CEL1" i="6"/>
  <c r="AUU1" i="6"/>
  <c r="CKY1" i="6"/>
  <c r="KW1" i="6"/>
  <c r="EJN1" i="6"/>
  <c r="CEK4" i="6"/>
  <c r="EJM4" i="6"/>
  <c r="ESD4" i="6"/>
  <c r="AUT4" i="6"/>
  <c r="KV4" i="6"/>
  <c r="CKX4" i="6"/>
  <c r="CVB4" i="6"/>
  <c r="DUK4" i="6"/>
  <c r="ESE4" i="6"/>
  <c r="ABA4" i="6"/>
  <c r="BGJ4" i="6"/>
  <c r="BGI4" i="6"/>
  <c r="KX1" i="6" l="1"/>
  <c r="AUV1" i="6"/>
  <c r="CVD1" i="6"/>
  <c r="EJO1" i="6"/>
  <c r="CKZ1" i="6"/>
  <c r="CEM1" i="6"/>
  <c r="ABC1" i="6"/>
  <c r="DUM1" i="6"/>
  <c r="CVC4" i="6"/>
  <c r="CEL4" i="6"/>
  <c r="EJN4" i="6"/>
  <c r="DUL4" i="6"/>
  <c r="KW4" i="6"/>
  <c r="ABB4" i="6"/>
  <c r="CKY4" i="6"/>
  <c r="AUU4" i="6"/>
  <c r="DUN1" i="6" l="1"/>
  <c r="CEN1" i="6"/>
  <c r="EJP1" i="6"/>
  <c r="AUW1" i="6"/>
  <c r="ABD1" i="6"/>
  <c r="CLA1" i="6"/>
  <c r="CVE1" i="6"/>
  <c r="KY1" i="6"/>
  <c r="EJO4" i="6"/>
  <c r="ABC4" i="6"/>
  <c r="AUV4" i="6"/>
  <c r="DUM4" i="6"/>
  <c r="CVD4" i="6"/>
  <c r="KX4" i="6"/>
  <c r="CEM4" i="6"/>
  <c r="CKZ4" i="6"/>
  <c r="KZ1" i="6" l="1"/>
  <c r="CLB1" i="6"/>
  <c r="AUX1" i="6"/>
  <c r="CEO1" i="6"/>
  <c r="CVF1" i="6"/>
  <c r="ABE1" i="6"/>
  <c r="EJQ1" i="6"/>
  <c r="DUO1" i="6"/>
  <c r="KY4" i="6"/>
  <c r="CEN4" i="6"/>
  <c r="EJP4" i="6"/>
  <c r="CLA4" i="6"/>
  <c r="CVE4" i="6"/>
  <c r="DUN4" i="6"/>
  <c r="ABD4" i="6"/>
  <c r="AUW4" i="6"/>
  <c r="DUP1" i="6" l="1"/>
  <c r="ABF1" i="6"/>
  <c r="CEP1" i="6"/>
  <c r="CLC1" i="6"/>
  <c r="EJR1" i="6"/>
  <c r="CVG1" i="6"/>
  <c r="AUY1" i="6"/>
  <c r="LA1" i="6"/>
  <c r="DUO4" i="6"/>
  <c r="CEO4" i="6"/>
  <c r="KZ4" i="6"/>
  <c r="EJQ4" i="6"/>
  <c r="CLB4" i="6"/>
  <c r="CVF4" i="6"/>
  <c r="AUX4" i="6"/>
  <c r="ABE4" i="6"/>
  <c r="LB1" i="6" l="1"/>
  <c r="CVH1" i="6"/>
  <c r="CLD1" i="6"/>
  <c r="ABG1" i="6"/>
  <c r="AUZ1" i="6"/>
  <c r="EJS1" i="6"/>
  <c r="CEQ1" i="6"/>
  <c r="DUQ1" i="6"/>
  <c r="CEP4" i="6"/>
  <c r="EJR4" i="6"/>
  <c r="CLC4" i="6"/>
  <c r="DUP4" i="6"/>
  <c r="ABF4" i="6"/>
  <c r="AUY4" i="6"/>
  <c r="CVG4" i="6"/>
  <c r="LA4" i="6"/>
  <c r="DUR1" i="6" l="1"/>
  <c r="EJT1" i="6"/>
  <c r="ABH1" i="6"/>
  <c r="CVI1" i="6"/>
  <c r="CER1" i="6"/>
  <c r="AVA1" i="6"/>
  <c r="CLE1" i="6"/>
  <c r="LC1" i="6"/>
  <c r="AUZ4" i="6"/>
  <c r="CVH4" i="6"/>
  <c r="ABG4" i="6"/>
  <c r="CEQ4" i="6"/>
  <c r="LB4" i="6"/>
  <c r="DUQ4" i="6"/>
  <c r="EJS4" i="6"/>
  <c r="CLD4" i="6"/>
  <c r="LD1" i="6" l="1"/>
  <c r="AVB1" i="6"/>
  <c r="CVJ1" i="6"/>
  <c r="EJU1" i="6"/>
  <c r="CLF1" i="6"/>
  <c r="CES1" i="6"/>
  <c r="ABI1" i="6"/>
  <c r="DUS1" i="6"/>
  <c r="LC4" i="6"/>
  <c r="EJT4" i="6"/>
  <c r="CER4" i="6"/>
  <c r="CLE4" i="6"/>
  <c r="DUR4" i="6"/>
  <c r="AVA4" i="6"/>
  <c r="ABH4" i="6"/>
  <c r="CVI4" i="6"/>
  <c r="DUT1" i="6" l="1"/>
  <c r="CET1" i="6"/>
  <c r="EJV1" i="6"/>
  <c r="AVC1" i="6"/>
  <c r="ABJ1" i="6"/>
  <c r="CLG1" i="6"/>
  <c r="CVK1" i="6"/>
  <c r="LE1" i="6"/>
  <c r="LD4" i="6"/>
  <c r="CVJ4" i="6"/>
  <c r="ABI4" i="6"/>
  <c r="AVB4" i="6"/>
  <c r="CES4" i="6"/>
  <c r="EJU4" i="6"/>
  <c r="DUS4" i="6"/>
  <c r="CLF4" i="6"/>
  <c r="LF1" i="6" l="1"/>
  <c r="CLH1" i="6"/>
  <c r="AVD1" i="6"/>
  <c r="CEU1" i="6"/>
  <c r="CVL1" i="6"/>
  <c r="ABK1" i="6"/>
  <c r="EJW1" i="6"/>
  <c r="DUU1" i="6"/>
  <c r="CVK4" i="6"/>
  <c r="EJV4" i="6"/>
  <c r="ABJ4" i="6"/>
  <c r="DUT4" i="6"/>
  <c r="LE4" i="6"/>
  <c r="CLG4" i="6"/>
  <c r="CET4" i="6"/>
  <c r="AVC4" i="6"/>
  <c r="DUV1" i="6" l="1"/>
  <c r="ABL1" i="6"/>
  <c r="CEV1" i="6"/>
  <c r="CLI1" i="6"/>
  <c r="EJX1" i="6"/>
  <c r="CVM1" i="6"/>
  <c r="AVE1" i="6"/>
  <c r="LG1" i="6"/>
  <c r="CVL4" i="6"/>
  <c r="AVD4" i="6"/>
  <c r="EJW4" i="6"/>
  <c r="LF4" i="6"/>
  <c r="DUU4" i="6"/>
  <c r="CEU4" i="6"/>
  <c r="ABK4" i="6"/>
  <c r="CLH4" i="6"/>
  <c r="LH1" i="6" l="1"/>
  <c r="CVN1" i="6"/>
  <c r="CLJ1" i="6"/>
  <c r="ABM1" i="6"/>
  <c r="AVF1" i="6"/>
  <c r="EJY1" i="6"/>
  <c r="CEW1" i="6"/>
  <c r="DUW1" i="6"/>
  <c r="AVE4" i="6"/>
  <c r="CLI4" i="6"/>
  <c r="DUV4" i="6"/>
  <c r="ABL4" i="6"/>
  <c r="CEV4" i="6"/>
  <c r="LG4" i="6"/>
  <c r="EJX4" i="6"/>
  <c r="CVM4" i="6"/>
  <c r="DUX1" i="6" l="1"/>
  <c r="EJZ1" i="6"/>
  <c r="ABN1" i="6"/>
  <c r="CVO1" i="6"/>
  <c r="CEX1" i="6"/>
  <c r="AVG1" i="6"/>
  <c r="CLK1" i="6"/>
  <c r="LI1" i="6"/>
  <c r="EJY4" i="6"/>
  <c r="CLJ4" i="6"/>
  <c r="ABM4" i="6"/>
  <c r="CVN4" i="6"/>
  <c r="CEW4" i="6"/>
  <c r="DUW4" i="6"/>
  <c r="AVF4" i="6"/>
  <c r="LH4" i="6"/>
  <c r="LJ1" i="6" l="1"/>
  <c r="AVH1" i="6"/>
  <c r="CVP1" i="6"/>
  <c r="EKA1" i="6"/>
  <c r="CLL1" i="6"/>
  <c r="CEY1" i="6"/>
  <c r="ABO1" i="6"/>
  <c r="DUY1" i="6"/>
  <c r="CVO4" i="6"/>
  <c r="DUX4" i="6"/>
  <c r="LI4" i="6"/>
  <c r="ABN4" i="6"/>
  <c r="CEX4" i="6"/>
  <c r="AVG4" i="6"/>
  <c r="CLK4" i="6"/>
  <c r="EJZ4" i="6"/>
  <c r="DUZ1" i="6" l="1"/>
  <c r="CEZ1" i="6"/>
  <c r="EKB1" i="6"/>
  <c r="AVI1" i="6"/>
  <c r="ABP1" i="6"/>
  <c r="CLM1" i="6"/>
  <c r="CVQ1" i="6"/>
  <c r="LK1" i="6"/>
  <c r="CLL4" i="6"/>
  <c r="CEY4" i="6"/>
  <c r="LJ4" i="6"/>
  <c r="CVP4" i="6"/>
  <c r="AVH4" i="6"/>
  <c r="DUY4" i="6"/>
  <c r="EKA4" i="6"/>
  <c r="ABO4" i="6"/>
  <c r="LL1" i="6" l="1"/>
  <c r="CLN1" i="6"/>
  <c r="AVJ1" i="6"/>
  <c r="CFA1" i="6"/>
  <c r="CVR1" i="6"/>
  <c r="ABQ1" i="6"/>
  <c r="EKC1" i="6"/>
  <c r="DVA1" i="6"/>
  <c r="LK4" i="6"/>
  <c r="AVI4" i="6"/>
  <c r="CEZ4" i="6"/>
  <c r="CVQ4" i="6"/>
  <c r="ABP4" i="6"/>
  <c r="EKB4" i="6"/>
  <c r="CLM4" i="6"/>
  <c r="DUZ4" i="6"/>
  <c r="DVB1" i="6" l="1"/>
  <c r="ABR1" i="6"/>
  <c r="CFB1" i="6"/>
  <c r="CLO1" i="6"/>
  <c r="EKD1" i="6"/>
  <c r="CVS1" i="6"/>
  <c r="AVK1" i="6"/>
  <c r="LM1" i="6"/>
  <c r="ABQ4" i="6"/>
  <c r="CVR4" i="6"/>
  <c r="EKC4" i="6"/>
  <c r="LL4" i="6"/>
  <c r="CLN4" i="6"/>
  <c r="DVA4" i="6"/>
  <c r="AVJ4" i="6"/>
  <c r="CFA4" i="6"/>
  <c r="LN1" i="6" l="1"/>
  <c r="CVT1" i="6"/>
  <c r="CLP1" i="6"/>
  <c r="ABS1" i="6"/>
  <c r="AVL1" i="6"/>
  <c r="EKE1" i="6"/>
  <c r="CFC1" i="6"/>
  <c r="DVC1" i="6"/>
  <c r="EKD4" i="6"/>
  <c r="LM4" i="6"/>
  <c r="CLO4" i="6"/>
  <c r="CFB4" i="6"/>
  <c r="ABR4" i="6"/>
  <c r="DVB4" i="6"/>
  <c r="CVS4" i="6"/>
  <c r="AVK4" i="6"/>
  <c r="DVD1" i="6" l="1"/>
  <c r="EKF1" i="6"/>
  <c r="ABT1" i="6"/>
  <c r="CVU1" i="6"/>
  <c r="CFD1" i="6"/>
  <c r="AVM1" i="6"/>
  <c r="CLQ1" i="6"/>
  <c r="LO1" i="6"/>
  <c r="CFC4" i="6"/>
  <c r="CLP4" i="6"/>
  <c r="AVL4" i="6"/>
  <c r="EKE4" i="6"/>
  <c r="ABS4" i="6"/>
  <c r="CVT4" i="6"/>
  <c r="DVC4" i="6"/>
  <c r="LN4" i="6"/>
  <c r="LP1" i="6" l="1"/>
  <c r="AVN1" i="6"/>
  <c r="CVV1" i="6"/>
  <c r="EKG1" i="6"/>
  <c r="CLR1" i="6"/>
  <c r="CFE1" i="6"/>
  <c r="ABU1" i="6"/>
  <c r="DVE1" i="6"/>
  <c r="CFD4" i="6"/>
  <c r="AVM4" i="6"/>
  <c r="ABT4" i="6"/>
  <c r="CVU4" i="6"/>
  <c r="EKF4" i="6"/>
  <c r="DVD4" i="6"/>
  <c r="CLQ4" i="6"/>
  <c r="LO4" i="6"/>
  <c r="DVF1" i="6" l="1"/>
  <c r="CFF1" i="6"/>
  <c r="EKH1" i="6"/>
  <c r="AVO1" i="6"/>
  <c r="ABV1" i="6"/>
  <c r="CLS1" i="6"/>
  <c r="CVW1" i="6"/>
  <c r="LQ1" i="6"/>
  <c r="CVV4" i="6"/>
  <c r="CFE4" i="6"/>
  <c r="LP4" i="6"/>
  <c r="AVN4" i="6"/>
  <c r="CLR4" i="6"/>
  <c r="DVE4" i="6"/>
  <c r="EKG4" i="6"/>
  <c r="ABU4" i="6"/>
  <c r="LR1" i="6" l="1"/>
  <c r="CLT1" i="6"/>
  <c r="AVP1" i="6"/>
  <c r="CFG1" i="6"/>
  <c r="CVX1" i="6"/>
  <c r="ABW1" i="6"/>
  <c r="EKI1" i="6"/>
  <c r="DVG1" i="6"/>
  <c r="CLS4" i="6"/>
  <c r="CFF4" i="6"/>
  <c r="AVO4" i="6"/>
  <c r="EKH4" i="6"/>
  <c r="LQ4" i="6"/>
  <c r="CVW4" i="6"/>
  <c r="DVF4" i="6"/>
  <c r="ABV4" i="6"/>
  <c r="DVH1" i="6" l="1"/>
  <c r="ABX1" i="6"/>
  <c r="CFH1" i="6"/>
  <c r="CLU1" i="6"/>
  <c r="EKJ1" i="6"/>
  <c r="CVY1" i="6"/>
  <c r="AVQ1" i="6"/>
  <c r="LS1" i="6"/>
  <c r="CLT4" i="6"/>
  <c r="CVX4" i="6"/>
  <c r="ABW4" i="6"/>
  <c r="EKI4" i="6"/>
  <c r="LR4" i="6"/>
  <c r="DVG4" i="6"/>
  <c r="AVP4" i="6"/>
  <c r="CFG4" i="6"/>
  <c r="LT1" i="6" l="1"/>
  <c r="CVZ1" i="6"/>
  <c r="CLV1" i="6"/>
  <c r="ABY1" i="6"/>
  <c r="AVR1" i="6"/>
  <c r="EKK1" i="6"/>
  <c r="CFI1" i="6"/>
  <c r="DVI1" i="6"/>
  <c r="CLU4" i="6"/>
  <c r="CFH4" i="6"/>
  <c r="DVH4" i="6"/>
  <c r="LS4" i="6"/>
  <c r="CVY4" i="6"/>
  <c r="ABX4" i="6"/>
  <c r="EKJ4" i="6"/>
  <c r="AVQ4" i="6"/>
  <c r="DVJ1" i="6" l="1"/>
  <c r="EKL1" i="6"/>
  <c r="ABZ1" i="6"/>
  <c r="CWA1" i="6"/>
  <c r="CFJ1" i="6"/>
  <c r="AVS1" i="6"/>
  <c r="CLW1" i="6"/>
  <c r="LU1" i="6"/>
  <c r="EKK4" i="6"/>
  <c r="DVI4" i="6"/>
  <c r="AVR4" i="6"/>
  <c r="CVZ4" i="6"/>
  <c r="LT4" i="6"/>
  <c r="CFI4" i="6"/>
  <c r="ABY4" i="6"/>
  <c r="CLV4" i="6"/>
  <c r="LV1" i="6" l="1"/>
  <c r="AVT1" i="6"/>
  <c r="CWB1" i="6"/>
  <c r="EKM1" i="6"/>
  <c r="CLX1" i="6"/>
  <c r="CFK1" i="6"/>
  <c r="ACA1" i="6"/>
  <c r="DVK1" i="6"/>
  <c r="AVS4" i="6"/>
  <c r="CLW4" i="6"/>
  <c r="CWA4" i="6"/>
  <c r="EKL4" i="6"/>
  <c r="DVJ4" i="6"/>
  <c r="LU4" i="6"/>
  <c r="ABZ4" i="6"/>
  <c r="CFJ4" i="6"/>
  <c r="DVL1" i="6" l="1"/>
  <c r="CFL1" i="6"/>
  <c r="EKN1" i="6"/>
  <c r="AVU1" i="6"/>
  <c r="ACB1" i="6"/>
  <c r="CLY1" i="6"/>
  <c r="CWC1" i="6"/>
  <c r="LW1" i="6"/>
  <c r="LV4" i="6"/>
  <c r="DVK4" i="6"/>
  <c r="ACA4" i="6"/>
  <c r="CWB4" i="6"/>
  <c r="AVT4" i="6"/>
  <c r="CFK4" i="6"/>
  <c r="EKM4" i="6"/>
  <c r="CLX4" i="6"/>
  <c r="LX1" i="6" l="1"/>
  <c r="CLZ1" i="6"/>
  <c r="AVV1" i="6"/>
  <c r="CFM1" i="6"/>
  <c r="CWD1" i="6"/>
  <c r="ACC1" i="6"/>
  <c r="EKO1" i="6"/>
  <c r="DVM1" i="6"/>
  <c r="AVU4" i="6"/>
  <c r="LW4" i="6"/>
  <c r="ACB4" i="6"/>
  <c r="DVL4" i="6"/>
  <c r="EKN4" i="6"/>
  <c r="CFL4" i="6"/>
  <c r="CWC4" i="6"/>
  <c r="CLY4" i="6"/>
  <c r="DVN1" i="6" l="1"/>
  <c r="ACD1" i="6"/>
  <c r="CFN1" i="6"/>
  <c r="CMA1" i="6"/>
  <c r="EKP1" i="6"/>
  <c r="CWE1" i="6"/>
  <c r="AVW1" i="6"/>
  <c r="LY1" i="6"/>
  <c r="CLZ4" i="6"/>
  <c r="LX4" i="6"/>
  <c r="DVM4" i="6"/>
  <c r="AVV4" i="6"/>
  <c r="CWD4" i="6"/>
  <c r="CFN4" i="6"/>
  <c r="EKO4" i="6"/>
  <c r="CFM4" i="6"/>
  <c r="ACC4" i="6"/>
  <c r="LZ1" i="6" l="1"/>
  <c r="CWF1" i="6"/>
  <c r="CMB1" i="6"/>
  <c r="ACE1" i="6"/>
  <c r="AVX1" i="6"/>
  <c r="EKQ1" i="6"/>
  <c r="DVO1" i="6"/>
  <c r="ACD4" i="6"/>
  <c r="DVN4" i="6"/>
  <c r="AVW4" i="6"/>
  <c r="EKP4" i="6"/>
  <c r="LY4" i="6"/>
  <c r="CWE4" i="6"/>
  <c r="CMA4" i="6"/>
  <c r="EKR1" i="6" l="1"/>
  <c r="ACF1" i="6"/>
  <c r="CWG1" i="6"/>
  <c r="DVP1" i="6"/>
  <c r="AVY1" i="6"/>
  <c r="CMC1" i="6"/>
  <c r="MA1" i="6"/>
  <c r="CMB4" i="6"/>
  <c r="CWF4" i="6"/>
  <c r="ACE4" i="6"/>
  <c r="EKQ4" i="6"/>
  <c r="AVX4" i="6"/>
  <c r="LZ4" i="6"/>
  <c r="DVO4" i="6"/>
  <c r="CMD1" i="6" l="1"/>
  <c r="DVQ1" i="6"/>
  <c r="ACG1" i="6"/>
  <c r="MB1" i="6"/>
  <c r="AVZ1" i="6"/>
  <c r="CWH1" i="6"/>
  <c r="EKS1" i="6"/>
  <c r="MA4" i="6"/>
  <c r="ACF4" i="6"/>
  <c r="EKR4" i="6"/>
  <c r="CWG4" i="6"/>
  <c r="DVP4" i="6"/>
  <c r="CMC4" i="6"/>
  <c r="AVY4" i="6"/>
  <c r="CWI1" i="6" l="1"/>
  <c r="MC1" i="6"/>
  <c r="DVR1" i="6"/>
  <c r="EKT1" i="6"/>
  <c r="AWA1" i="6"/>
  <c r="ACH1" i="6"/>
  <c r="CME1" i="6"/>
  <c r="AVZ4" i="6"/>
  <c r="EKS4" i="6"/>
  <c r="DVQ4" i="6"/>
  <c r="ACG4" i="6"/>
  <c r="CMD4" i="6"/>
  <c r="CWH4" i="6"/>
  <c r="MB4" i="6"/>
  <c r="ACI1" i="6" l="1"/>
  <c r="EKU1" i="6"/>
  <c r="MD1" i="6"/>
  <c r="CMF1" i="6"/>
  <c r="AWB1" i="6"/>
  <c r="DVS1" i="6"/>
  <c r="CWJ1" i="6"/>
  <c r="MC4" i="6"/>
  <c r="EKT4" i="6"/>
  <c r="CME4" i="6"/>
  <c r="AWA4" i="6"/>
  <c r="CWI4" i="6"/>
  <c r="ACH4" i="6"/>
  <c r="DVR4" i="6"/>
  <c r="DVT1" i="6" l="1"/>
  <c r="CMG1" i="6"/>
  <c r="EKV1" i="6"/>
  <c r="CWK1" i="6"/>
  <c r="AWC1" i="6"/>
  <c r="ME1" i="6"/>
  <c r="ACJ1" i="6"/>
  <c r="CWJ4" i="6"/>
  <c r="CMF4" i="6"/>
  <c r="AWB4" i="6"/>
  <c r="ACI4" i="6"/>
  <c r="EKU4" i="6"/>
  <c r="MD4" i="6"/>
  <c r="DVS4" i="6"/>
  <c r="MF1" i="6" l="1"/>
  <c r="CWL1" i="6"/>
  <c r="CMH1" i="6"/>
  <c r="ACK1" i="6"/>
  <c r="AWD1" i="6"/>
  <c r="EKW1" i="6"/>
  <c r="DVU1" i="6"/>
  <c r="ME4" i="6"/>
  <c r="CMG4" i="6"/>
  <c r="EKV4" i="6"/>
  <c r="ACJ4" i="6"/>
  <c r="DVT4" i="6"/>
  <c r="CWK4" i="6"/>
  <c r="AWC4" i="6"/>
  <c r="EKX1" i="6" l="1"/>
  <c r="ACL1" i="6"/>
  <c r="CWM1" i="6"/>
  <c r="DVV1" i="6"/>
  <c r="AWE1" i="6"/>
  <c r="CMI1" i="6"/>
  <c r="MG1" i="6"/>
  <c r="AWD4" i="6"/>
  <c r="EKW4" i="6"/>
  <c r="CWL4" i="6"/>
  <c r="DVU4" i="6"/>
  <c r="ACK4" i="6"/>
  <c r="MF4" i="6"/>
  <c r="CMH4" i="6"/>
  <c r="CMJ1" i="6" l="1"/>
  <c r="DVW1" i="6"/>
  <c r="ACM1" i="6"/>
  <c r="MH1" i="6"/>
  <c r="AWF1" i="6"/>
  <c r="CWN1" i="6"/>
  <c r="EKY1" i="6"/>
  <c r="EKX4" i="6"/>
  <c r="MG4" i="6"/>
  <c r="ACL4" i="6"/>
  <c r="DVV4" i="6"/>
  <c r="CMI4" i="6"/>
  <c r="CWM4" i="6"/>
  <c r="AWE4" i="6"/>
  <c r="CWO1" i="6" l="1"/>
  <c r="MI1" i="6"/>
  <c r="DVX1" i="6"/>
  <c r="EKZ1" i="6"/>
  <c r="AWG1" i="6"/>
  <c r="ACN1" i="6"/>
  <c r="CMK1" i="6"/>
  <c r="DVW4" i="6"/>
  <c r="ACM4" i="6"/>
  <c r="EKY4" i="6"/>
  <c r="CWN4" i="6"/>
  <c r="MH4" i="6"/>
  <c r="AWF4" i="6"/>
  <c r="CMJ4" i="6"/>
  <c r="ACO1" i="6" l="1"/>
  <c r="ELA1" i="6"/>
  <c r="MJ1" i="6"/>
  <c r="CML1" i="6"/>
  <c r="AWH1" i="6"/>
  <c r="DVY1" i="6"/>
  <c r="CWP1" i="6"/>
  <c r="CWO4" i="6"/>
  <c r="ACN4" i="6"/>
  <c r="CMK4" i="6"/>
  <c r="DVX4" i="6"/>
  <c r="AWG4" i="6"/>
  <c r="EKZ4" i="6"/>
  <c r="MI4" i="6"/>
  <c r="DVZ1" i="6" l="1"/>
  <c r="CMM1" i="6"/>
  <c r="ELB1" i="6"/>
  <c r="CWQ1" i="6"/>
  <c r="AWI1" i="6"/>
  <c r="MK1" i="6"/>
  <c r="ACP1" i="6"/>
  <c r="AWH4" i="6"/>
  <c r="CML4" i="6"/>
  <c r="ACO4" i="6"/>
  <c r="DVY4" i="6"/>
  <c r="ELA4" i="6"/>
  <c r="MJ4" i="6"/>
  <c r="CWP4" i="6"/>
  <c r="ML1" i="6" l="1"/>
  <c r="CWR1" i="6"/>
  <c r="CMN1" i="6"/>
  <c r="ACQ1" i="6"/>
  <c r="AWJ1" i="6"/>
  <c r="ELC1" i="6"/>
  <c r="DWA1" i="6"/>
  <c r="MK4" i="6"/>
  <c r="AWI4" i="6"/>
  <c r="CWQ4" i="6"/>
  <c r="ACP4" i="6"/>
  <c r="DVZ4" i="6"/>
  <c r="CMM4" i="6"/>
  <c r="ELB4" i="6"/>
  <c r="ELD1" i="6" l="1"/>
  <c r="ACR1" i="6"/>
  <c r="CWS1" i="6"/>
  <c r="DWB1" i="6"/>
  <c r="AWK1" i="6"/>
  <c r="CMO1" i="6"/>
  <c r="MM1" i="6"/>
  <c r="ELC4" i="6"/>
  <c r="CMN4" i="6"/>
  <c r="DWA4" i="6"/>
  <c r="AWJ4" i="6"/>
  <c r="ACQ4" i="6"/>
  <c r="ML4" i="6"/>
  <c r="CWR4" i="6"/>
  <c r="CMP1" i="6" l="1"/>
  <c r="DWC1" i="6"/>
  <c r="ACS1" i="6"/>
  <c r="MN1" i="6"/>
  <c r="AWL1" i="6"/>
  <c r="CWT1" i="6"/>
  <c r="ELE1" i="6"/>
  <c r="CMO4" i="6"/>
  <c r="DWB4" i="6"/>
  <c r="CWS4" i="6"/>
  <c r="MM4" i="6"/>
  <c r="ELD4" i="6"/>
  <c r="AWK4" i="6"/>
  <c r="ACR4" i="6"/>
  <c r="CWU1" i="6" l="1"/>
  <c r="MO1" i="6"/>
  <c r="DWD1" i="6"/>
  <c r="ELF1" i="6"/>
  <c r="AWM1" i="6"/>
  <c r="ACT1" i="6"/>
  <c r="CMQ1" i="6"/>
  <c r="MN4" i="6"/>
  <c r="CMP4" i="6"/>
  <c r="ACS4" i="6"/>
  <c r="CWT4" i="6"/>
  <c r="AWL4" i="6"/>
  <c r="ELE4" i="6"/>
  <c r="DWC4" i="6"/>
  <c r="ACU1" i="6" l="1"/>
  <c r="ELG1" i="6"/>
  <c r="MP1" i="6"/>
  <c r="CMR1" i="6"/>
  <c r="AWN1" i="6"/>
  <c r="DWE1" i="6"/>
  <c r="CWV1" i="6"/>
  <c r="AWM4" i="6"/>
  <c r="ELF4" i="6"/>
  <c r="CWU4" i="6"/>
  <c r="ACT4" i="6"/>
  <c r="MO4" i="6"/>
  <c r="DWD4" i="6"/>
  <c r="CMQ4" i="6"/>
  <c r="DWF1" i="6" l="1"/>
  <c r="CMS1" i="6"/>
  <c r="ELH1" i="6"/>
  <c r="CWW1" i="6"/>
  <c r="AWO1" i="6"/>
  <c r="MQ1" i="6"/>
  <c r="ACV1" i="6"/>
  <c r="DWE4" i="6"/>
  <c r="AWN4" i="6"/>
  <c r="MP4" i="6"/>
  <c r="ELG4" i="6"/>
  <c r="CWV4" i="6"/>
  <c r="ACU4" i="6"/>
  <c r="CMR4" i="6"/>
  <c r="MR1" i="6" l="1"/>
  <c r="CWX1" i="6"/>
  <c r="CMT1" i="6"/>
  <c r="ACW1" i="6"/>
  <c r="AWP1" i="6"/>
  <c r="ELI1" i="6"/>
  <c r="DWG1" i="6"/>
  <c r="CMS4" i="6"/>
  <c r="MQ4" i="6"/>
  <c r="ELH4" i="6"/>
  <c r="CWW4" i="6"/>
  <c r="DWF4" i="6"/>
  <c r="ACV4" i="6"/>
  <c r="AWO4" i="6"/>
  <c r="ELJ1" i="6" l="1"/>
  <c r="ACX1" i="6"/>
  <c r="CWY1" i="6"/>
  <c r="DWH1" i="6"/>
  <c r="AWQ1" i="6"/>
  <c r="CMU1" i="6"/>
  <c r="MS1" i="6"/>
  <c r="CMT4" i="6"/>
  <c r="CWX4" i="6"/>
  <c r="DWG4" i="6"/>
  <c r="AWP4" i="6"/>
  <c r="ELI4" i="6"/>
  <c r="ACW4" i="6"/>
  <c r="MR4" i="6"/>
  <c r="CMV1" i="6" l="1"/>
  <c r="DWI1" i="6"/>
  <c r="ACY1" i="6"/>
  <c r="MT1" i="6"/>
  <c r="AWR1" i="6"/>
  <c r="CWZ1" i="6"/>
  <c r="ELK1" i="6"/>
  <c r="MS4" i="6"/>
  <c r="ELJ4" i="6"/>
  <c r="DWH4" i="6"/>
  <c r="ACX4" i="6"/>
  <c r="AWQ4" i="6"/>
  <c r="CMU4" i="6"/>
  <c r="CWY4" i="6"/>
  <c r="CXA1" i="6" l="1"/>
  <c r="MU1" i="6"/>
  <c r="DWJ1" i="6"/>
  <c r="ELL1" i="6"/>
  <c r="AWS1" i="6"/>
  <c r="ACZ1" i="6"/>
  <c r="CMW1" i="6"/>
  <c r="DWI4" i="6"/>
  <c r="AWR4" i="6"/>
  <c r="CWZ4" i="6"/>
  <c r="ACY4" i="6"/>
  <c r="CMV4" i="6"/>
  <c r="ELK4" i="6"/>
  <c r="MT4" i="6"/>
  <c r="ADA1" i="6" l="1"/>
  <c r="ELM1" i="6"/>
  <c r="MV1" i="6"/>
  <c r="CMX1" i="6"/>
  <c r="AWT1" i="6"/>
  <c r="DWK1" i="6"/>
  <c r="CXB1" i="6"/>
  <c r="CXA4" i="6"/>
  <c r="DWJ4" i="6"/>
  <c r="ELL4" i="6"/>
  <c r="CMW4" i="6"/>
  <c r="MU4" i="6"/>
  <c r="AWS4" i="6"/>
  <c r="ACZ4" i="6"/>
  <c r="DWL1" i="6" l="1"/>
  <c r="CMY1" i="6"/>
  <c r="ELN1" i="6"/>
  <c r="CXC1" i="6"/>
  <c r="AWU1" i="6"/>
  <c r="MW1" i="6"/>
  <c r="ADB1" i="6"/>
  <c r="CMX4" i="6"/>
  <c r="AWT4" i="6"/>
  <c r="ADA4" i="6"/>
  <c r="ELM4" i="6"/>
  <c r="MV4" i="6"/>
  <c r="CXB4" i="6"/>
  <c r="DWK4" i="6"/>
  <c r="MX1" i="6" l="1"/>
  <c r="CXD1" i="6"/>
  <c r="CMZ1" i="6"/>
  <c r="ADC1" i="6"/>
  <c r="AWV1" i="6"/>
  <c r="ELO1" i="6"/>
  <c r="DWM1" i="6"/>
  <c r="ELN4" i="6"/>
  <c r="ADB4" i="6"/>
  <c r="MW4" i="6"/>
  <c r="CMY4" i="6"/>
  <c r="AWU4" i="6"/>
  <c r="DWL4" i="6"/>
  <c r="CXC4" i="6"/>
  <c r="ELP1" i="6" l="1"/>
  <c r="ADD1" i="6"/>
  <c r="CXE1" i="6"/>
  <c r="DWN1" i="6"/>
  <c r="AWW1" i="6"/>
  <c r="CNA1" i="6"/>
  <c r="MY1" i="6"/>
  <c r="MX4" i="6"/>
  <c r="CMZ4" i="6"/>
  <c r="CXD4" i="6"/>
  <c r="AWV4" i="6"/>
  <c r="ADC4" i="6"/>
  <c r="ELO4" i="6"/>
  <c r="DWM4" i="6"/>
  <c r="CNB1" i="6" l="1"/>
  <c r="DWO1" i="6"/>
  <c r="ADE1" i="6"/>
  <c r="MZ1" i="6"/>
  <c r="AWX1" i="6"/>
  <c r="CXF1" i="6"/>
  <c r="ELQ1" i="6"/>
  <c r="ADD4" i="6"/>
  <c r="ELP4" i="6"/>
  <c r="AWW4" i="6"/>
  <c r="DWN4" i="6"/>
  <c r="MY4" i="6"/>
  <c r="CXE4" i="6"/>
  <c r="CNA4" i="6"/>
  <c r="CXG1" i="6" l="1"/>
  <c r="NA1" i="6"/>
  <c r="DWP1" i="6"/>
  <c r="ELR1" i="6"/>
  <c r="AWY1" i="6"/>
  <c r="ADF1" i="6"/>
  <c r="CNC1" i="6"/>
  <c r="ADE4" i="6"/>
  <c r="CNB4" i="6"/>
  <c r="DWO4" i="6"/>
  <c r="CXF4" i="6"/>
  <c r="AWX4" i="6"/>
  <c r="ELQ4" i="6"/>
  <c r="MZ4" i="6"/>
  <c r="ADG1" i="6" l="1"/>
  <c r="ELS1" i="6"/>
  <c r="NB1" i="6"/>
  <c r="CND1" i="6"/>
  <c r="AWZ1" i="6"/>
  <c r="DWQ1" i="6"/>
  <c r="CXH1" i="6"/>
  <c r="CNC4" i="6"/>
  <c r="ELR4" i="6"/>
  <c r="DWP4" i="6"/>
  <c r="AWY4" i="6"/>
  <c r="ADF4" i="6"/>
  <c r="CXG4" i="6"/>
  <c r="NA4" i="6"/>
  <c r="CXI1" i="6" l="1"/>
  <c r="NC1" i="6"/>
  <c r="ADH1" i="6"/>
  <c r="DWR1" i="6"/>
  <c r="CNE1" i="6"/>
  <c r="ELT1" i="6"/>
  <c r="AXA1" i="6"/>
  <c r="ADG4" i="6"/>
  <c r="CXH4" i="6"/>
  <c r="NB4" i="6"/>
  <c r="DWQ4" i="6"/>
  <c r="ELS4" i="6"/>
  <c r="AWZ4" i="6"/>
  <c r="CND4" i="6"/>
  <c r="ELU1" i="6" l="1"/>
  <c r="DWS1" i="6"/>
  <c r="ND1" i="6"/>
  <c r="AXB1" i="6"/>
  <c r="CNF1" i="6"/>
  <c r="ADI1" i="6"/>
  <c r="CXJ1" i="6"/>
  <c r="ELT4" i="6"/>
  <c r="ADH4" i="6"/>
  <c r="CNE4" i="6"/>
  <c r="CXI4" i="6"/>
  <c r="NC4" i="6"/>
  <c r="DWR4" i="6"/>
  <c r="AXA4" i="6"/>
  <c r="ADJ1" i="6" l="1"/>
  <c r="AXC1" i="6"/>
  <c r="DWT1" i="6"/>
  <c r="CXK1" i="6"/>
  <c r="CNG1" i="6"/>
  <c r="NE1" i="6"/>
  <c r="ELV1" i="6"/>
  <c r="ELU4" i="6"/>
  <c r="CXJ4" i="6"/>
  <c r="ADI4" i="6"/>
  <c r="DWS4" i="6"/>
  <c r="ND4" i="6"/>
  <c r="CNF4" i="6"/>
  <c r="AXB4" i="6"/>
  <c r="NF1" i="6" l="1"/>
  <c r="CXL1" i="6"/>
  <c r="AXD1" i="6"/>
  <c r="ELW1" i="6"/>
  <c r="CNH1" i="6"/>
  <c r="DWU1" i="6"/>
  <c r="ADK1" i="6"/>
  <c r="AXC4" i="6"/>
  <c r="NE4" i="6"/>
  <c r="DWT4" i="6"/>
  <c r="ELV4" i="6"/>
  <c r="ADJ4" i="6"/>
  <c r="CNG4" i="6"/>
  <c r="CXK4" i="6"/>
  <c r="DWV1" i="6" l="1"/>
  <c r="ELX1" i="6"/>
  <c r="CXM1" i="6"/>
  <c r="ADL1" i="6"/>
  <c r="CNI1" i="6"/>
  <c r="AXE1" i="6"/>
  <c r="NG1" i="6"/>
  <c r="NF4" i="6"/>
  <c r="DWU4" i="6"/>
  <c r="CNH4" i="6"/>
  <c r="AXD4" i="6"/>
  <c r="ELW4" i="6"/>
  <c r="ADK4" i="6"/>
  <c r="CXL4" i="6"/>
  <c r="AXF1" i="6" l="1"/>
  <c r="ADM1" i="6"/>
  <c r="ELY1" i="6"/>
  <c r="NH1" i="6"/>
  <c r="CNJ1" i="6"/>
  <c r="CXN1" i="6"/>
  <c r="DWW1" i="6"/>
  <c r="DWV4" i="6"/>
  <c r="CXM4" i="6"/>
  <c r="AXE4" i="6"/>
  <c r="NG4" i="6"/>
  <c r="ADL4" i="6"/>
  <c r="ELX4" i="6"/>
  <c r="CNI4" i="6"/>
  <c r="CXO1" i="6" l="1"/>
  <c r="NI1" i="6"/>
  <c r="ADN1" i="6"/>
  <c r="DWX1" i="6"/>
  <c r="CNK1" i="6"/>
  <c r="ELZ1" i="6"/>
  <c r="AXG1" i="6"/>
  <c r="ADM4" i="6"/>
  <c r="CNJ4" i="6"/>
  <c r="ELY4" i="6"/>
  <c r="AXF4" i="6"/>
  <c r="NH4" i="6"/>
  <c r="DWW4" i="6"/>
  <c r="CXN4" i="6"/>
  <c r="EMA1" i="6" l="1"/>
  <c r="DWY1" i="6"/>
  <c r="NJ1" i="6"/>
  <c r="AXH1" i="6"/>
  <c r="CNL1" i="6"/>
  <c r="ADO1" i="6"/>
  <c r="CXP1" i="6"/>
  <c r="ADN4" i="6"/>
  <c r="CXO4" i="6"/>
  <c r="ELZ4" i="6"/>
  <c r="DWX4" i="6"/>
  <c r="NI4" i="6"/>
  <c r="AXG4" i="6"/>
  <c r="CNK4" i="6"/>
  <c r="ADP1" i="6" l="1"/>
  <c r="AXI1" i="6"/>
  <c r="DWZ1" i="6"/>
  <c r="CXQ1" i="6"/>
  <c r="CNM1" i="6"/>
  <c r="NK1" i="6"/>
  <c r="EMB1" i="6"/>
  <c r="ADO4" i="6"/>
  <c r="DWY4" i="6"/>
  <c r="CXP4" i="6"/>
  <c r="EMA4" i="6"/>
  <c r="NJ4" i="6"/>
  <c r="AXH4" i="6"/>
  <c r="CNL4" i="6"/>
  <c r="NL1" i="6" l="1"/>
  <c r="CXR1" i="6"/>
  <c r="AXJ1" i="6"/>
  <c r="EMC1" i="6"/>
  <c r="CNN1" i="6"/>
  <c r="DXA1" i="6"/>
  <c r="ADQ1" i="6"/>
  <c r="AXI4" i="6"/>
  <c r="CXQ4" i="6"/>
  <c r="EMB4" i="6"/>
  <c r="DWZ4" i="6"/>
  <c r="ADP4" i="6"/>
  <c r="NK4" i="6"/>
  <c r="CNM4" i="6"/>
  <c r="DXB1" i="6" l="1"/>
  <c r="EMD1" i="6"/>
  <c r="CXS1" i="6"/>
  <c r="ADR1" i="6"/>
  <c r="CNO1" i="6"/>
  <c r="AXK1" i="6"/>
  <c r="NM1" i="6"/>
  <c r="AXJ4" i="6"/>
  <c r="ADQ4" i="6"/>
  <c r="CXR4" i="6"/>
  <c r="EMC4" i="6"/>
  <c r="CNN4" i="6"/>
  <c r="DXA4" i="6"/>
  <c r="NL4" i="6"/>
  <c r="AXL1" i="6" l="1"/>
  <c r="ADS1" i="6"/>
  <c r="EME1" i="6"/>
  <c r="NN1" i="6"/>
  <c r="CNP1" i="6"/>
  <c r="CXT1" i="6"/>
  <c r="DXC1" i="6"/>
  <c r="EMD4" i="6"/>
  <c r="CNO4" i="6"/>
  <c r="DXB4" i="6"/>
  <c r="AXK4" i="6"/>
  <c r="ADR4" i="6"/>
  <c r="NM4" i="6"/>
  <c r="CXS4" i="6"/>
  <c r="CXU1" i="6" l="1"/>
  <c r="NO1" i="6"/>
  <c r="ADT1" i="6"/>
  <c r="DXD1" i="6"/>
  <c r="CNQ1" i="6"/>
  <c r="EMF1" i="6"/>
  <c r="AXM1" i="6"/>
  <c r="ADS4" i="6"/>
  <c r="EME4" i="6"/>
  <c r="DXC4" i="6"/>
  <c r="AXM4" i="6"/>
  <c r="NN4" i="6"/>
  <c r="CXT4" i="6"/>
  <c r="AXL4" i="6"/>
  <c r="CNP4" i="6"/>
  <c r="EMG1" i="6" l="1"/>
  <c r="DXE1" i="6"/>
  <c r="NP1" i="6"/>
  <c r="CNR1" i="6"/>
  <c r="ADU1" i="6"/>
  <c r="CXV1" i="6"/>
  <c r="CNQ4" i="6"/>
  <c r="CXU4" i="6"/>
  <c r="NO4" i="6"/>
  <c r="ADT4" i="6"/>
  <c r="DXD4" i="6"/>
  <c r="EMF4" i="6"/>
  <c r="CXW1" i="6" l="1"/>
  <c r="CNS1" i="6"/>
  <c r="DXF1" i="6"/>
  <c r="ADV1" i="6"/>
  <c r="NQ1" i="6"/>
  <c r="EMH1" i="6"/>
  <c r="EMG4" i="6"/>
  <c r="CXV4" i="6"/>
  <c r="DXE4" i="6"/>
  <c r="NP4" i="6"/>
  <c r="CNR4" i="6"/>
  <c r="ADU4" i="6"/>
  <c r="EMI1" i="6" l="1"/>
  <c r="ADW1" i="6"/>
  <c r="CNT1" i="6"/>
  <c r="NR1" i="6"/>
  <c r="DXG1" i="6"/>
  <c r="CXX1" i="6"/>
  <c r="NQ4" i="6"/>
  <c r="ADV4" i="6"/>
  <c r="EMH4" i="6"/>
  <c r="CNS4" i="6"/>
  <c r="CXW4" i="6"/>
  <c r="DXF4" i="6"/>
  <c r="CXY1" i="6" l="1"/>
  <c r="NS1" i="6"/>
  <c r="ADX1" i="6"/>
  <c r="DXH1" i="6"/>
  <c r="CNU1" i="6"/>
  <c r="EMJ1" i="6"/>
  <c r="ADW4" i="6"/>
  <c r="NR4" i="6"/>
  <c r="EMI4" i="6"/>
  <c r="DXG4" i="6"/>
  <c r="CXX4" i="6"/>
  <c r="CNT4" i="6"/>
  <c r="EMK1" i="6" l="1"/>
  <c r="DXI1" i="6"/>
  <c r="NT1" i="6"/>
  <c r="CNV1" i="6"/>
  <c r="ADY1" i="6"/>
  <c r="CXZ1" i="6"/>
  <c r="ADX4" i="6"/>
  <c r="NS4" i="6"/>
  <c r="CXY4" i="6"/>
  <c r="DXH4" i="6"/>
  <c r="CNU4" i="6"/>
  <c r="EMJ4" i="6"/>
  <c r="CYA1" i="6" l="1"/>
  <c r="CNW1" i="6"/>
  <c r="DXJ1" i="6"/>
  <c r="ADZ1" i="6"/>
  <c r="NU1" i="6"/>
  <c r="EML1" i="6"/>
  <c r="CXZ4" i="6"/>
  <c r="CNV4" i="6"/>
  <c r="NT4" i="6"/>
  <c r="EMK4" i="6"/>
  <c r="DXI4" i="6"/>
  <c r="ADY4" i="6"/>
  <c r="EMM1" i="6" l="1"/>
  <c r="AEA1" i="6"/>
  <c r="CNX1" i="6"/>
  <c r="NV1" i="6"/>
  <c r="DXK1" i="6"/>
  <c r="CYB1" i="6"/>
  <c r="CYA4" i="6"/>
  <c r="ADZ4" i="6"/>
  <c r="NU4" i="6"/>
  <c r="DXJ4" i="6"/>
  <c r="EML4" i="6"/>
  <c r="CNW4" i="6"/>
  <c r="CYC1" i="6" l="1"/>
  <c r="NW1" i="6"/>
  <c r="AEB1" i="6"/>
  <c r="DXL1" i="6"/>
  <c r="CNY1" i="6"/>
  <c r="EMN1" i="6"/>
  <c r="EMM4" i="6"/>
  <c r="NV4" i="6"/>
  <c r="CNX4" i="6"/>
  <c r="AEA4" i="6"/>
  <c r="DXK4" i="6"/>
  <c r="CYB4" i="6"/>
  <c r="EMO1" i="6" l="1"/>
  <c r="DXM1" i="6"/>
  <c r="NX1" i="6"/>
  <c r="CNZ1" i="6"/>
  <c r="AEC1" i="6"/>
  <c r="CYD1" i="6"/>
  <c r="NW4" i="6"/>
  <c r="EMN4" i="6"/>
  <c r="DXL4" i="6"/>
  <c r="AEB4" i="6"/>
  <c r="CNY4" i="6"/>
  <c r="CYC4" i="6"/>
  <c r="CYE1" i="6" l="1"/>
  <c r="COA1" i="6"/>
  <c r="DXN1" i="6"/>
  <c r="AED1" i="6"/>
  <c r="NY1" i="6"/>
  <c r="EMP1" i="6"/>
  <c r="DXM4" i="6"/>
  <c r="NX4" i="6"/>
  <c r="EMO4" i="6"/>
  <c r="CYD4" i="6"/>
  <c r="CNZ4" i="6"/>
  <c r="AEC4" i="6"/>
  <c r="EMQ1" i="6" l="1"/>
  <c r="AEE1" i="6"/>
  <c r="COB1" i="6"/>
  <c r="NZ1" i="6"/>
  <c r="DXO1" i="6"/>
  <c r="CYF1" i="6"/>
  <c r="NY4" i="6"/>
  <c r="COA4" i="6"/>
  <c r="EMP4" i="6"/>
  <c r="AED4" i="6"/>
  <c r="DXN4" i="6"/>
  <c r="CYE4" i="6"/>
  <c r="CYG1" i="6" l="1"/>
  <c r="OA1" i="6"/>
  <c r="AEF1" i="6"/>
  <c r="DXP1" i="6"/>
  <c r="COC1" i="6"/>
  <c r="EMR1" i="6"/>
  <c r="AEE4" i="6"/>
  <c r="EMQ4" i="6"/>
  <c r="CYF4" i="6"/>
  <c r="NZ4" i="6"/>
  <c r="COB4" i="6"/>
  <c r="DXO4" i="6"/>
  <c r="EMS1" i="6" l="1"/>
  <c r="DXQ1" i="6"/>
  <c r="OB1" i="6"/>
  <c r="COD1" i="6"/>
  <c r="AEG1" i="6"/>
  <c r="CYH1" i="6"/>
  <c r="DXP4" i="6"/>
  <c r="EMR4" i="6"/>
  <c r="AEF4" i="6"/>
  <c r="OA4" i="6"/>
  <c r="COC4" i="6"/>
  <c r="CYG4" i="6"/>
  <c r="CYI1" i="6" l="1"/>
  <c r="COE1" i="6"/>
  <c r="DXR1" i="6"/>
  <c r="AEH1" i="6"/>
  <c r="OC1" i="6"/>
  <c r="EMT1" i="6"/>
  <c r="OB4" i="6"/>
  <c r="COD4" i="6"/>
  <c r="EMS4" i="6"/>
  <c r="DXQ4" i="6"/>
  <c r="AEG4" i="6"/>
  <c r="CYH4" i="6"/>
  <c r="EMU1" i="6" l="1"/>
  <c r="AEI1" i="6"/>
  <c r="COF1" i="6"/>
  <c r="OD1" i="6"/>
  <c r="DXS1" i="6"/>
  <c r="CYJ1" i="6"/>
  <c r="CYI4" i="6"/>
  <c r="EMU4" i="6"/>
  <c r="EMT4" i="6"/>
  <c r="OC4" i="6"/>
  <c r="COE4" i="6"/>
  <c r="AEH4" i="6"/>
  <c r="DXR4" i="6"/>
  <c r="CYK1" i="6" l="1"/>
  <c r="OE1" i="6"/>
  <c r="AEJ1" i="6"/>
  <c r="DXT1" i="6"/>
  <c r="COG1" i="6"/>
  <c r="COF4" i="6"/>
  <c r="AEI4" i="6"/>
  <c r="DXS4" i="6"/>
  <c r="CYJ4" i="6"/>
  <c r="OD4" i="6"/>
  <c r="DXU1" i="6" l="1"/>
  <c r="OF1" i="6"/>
  <c r="COH1" i="6"/>
  <c r="AEK1" i="6"/>
  <c r="CYL1" i="6"/>
  <c r="CYK4" i="6"/>
  <c r="DXT4" i="6"/>
  <c r="OE4" i="6"/>
  <c r="AEJ4" i="6"/>
  <c r="COG4" i="6"/>
  <c r="AEL1" i="6" l="1"/>
  <c r="OG1" i="6"/>
  <c r="CYM1" i="6"/>
  <c r="COI1" i="6"/>
  <c r="DXV1" i="6"/>
  <c r="COH4" i="6"/>
  <c r="OF4" i="6"/>
  <c r="AEK4" i="6"/>
  <c r="DXU4" i="6"/>
  <c r="CYL4" i="6"/>
  <c r="COJ1" i="6" l="1"/>
  <c r="OH1" i="6"/>
  <c r="DXW1" i="6"/>
  <c r="CYN1" i="6"/>
  <c r="AEM1" i="6"/>
  <c r="CYM4" i="6"/>
  <c r="AEL4" i="6"/>
  <c r="DXV4" i="6"/>
  <c r="COI4" i="6"/>
  <c r="OG4" i="6"/>
  <c r="CYO1" i="6" l="1"/>
  <c r="OI1" i="6"/>
  <c r="AEN1" i="6"/>
  <c r="DXX1" i="6"/>
  <c r="COK1" i="6"/>
  <c r="DXW4" i="6"/>
  <c r="COJ4" i="6"/>
  <c r="CYN4" i="6"/>
  <c r="OH4" i="6"/>
  <c r="AEM4" i="6"/>
  <c r="DXY1" i="6" l="1"/>
  <c r="OJ1" i="6"/>
  <c r="COL1" i="6"/>
  <c r="AEO1" i="6"/>
  <c r="CYP1" i="6"/>
  <c r="CYO4" i="6"/>
  <c r="OI4" i="6"/>
  <c r="COK4" i="6"/>
  <c r="DXX4" i="6"/>
  <c r="AEN4" i="6"/>
  <c r="AEP1" i="6" l="1"/>
  <c r="OK1" i="6"/>
  <c r="CYQ1" i="6"/>
  <c r="COM1" i="6"/>
  <c r="DXZ1" i="6"/>
  <c r="AEO4" i="6"/>
  <c r="DXY4" i="6"/>
  <c r="OJ4" i="6"/>
  <c r="COL4" i="6"/>
  <c r="CYP4" i="6"/>
  <c r="CON1" i="6" l="1"/>
  <c r="OL1" i="6"/>
  <c r="DYA1" i="6"/>
  <c r="CYR1" i="6"/>
  <c r="AEQ1" i="6"/>
  <c r="COM4" i="6"/>
  <c r="CYQ4" i="6"/>
  <c r="OK4" i="6"/>
  <c r="AEP4" i="6"/>
  <c r="DXZ4" i="6"/>
  <c r="CYS1" i="6" l="1"/>
  <c r="OM1" i="6"/>
  <c r="AER1" i="6"/>
  <c r="DYB1" i="6"/>
  <c r="COO1" i="6"/>
  <c r="DYA4" i="6"/>
  <c r="AEQ4" i="6"/>
  <c r="CYR4" i="6"/>
  <c r="CON4" i="6"/>
  <c r="OL4" i="6"/>
  <c r="DYC1" i="6" l="1"/>
  <c r="ON1" i="6"/>
  <c r="COP1" i="6"/>
  <c r="AES1" i="6"/>
  <c r="CYT1" i="6"/>
  <c r="OM4" i="6"/>
  <c r="DYB4" i="6"/>
  <c r="CYS4" i="6"/>
  <c r="AER4" i="6"/>
  <c r="COO4" i="6"/>
  <c r="AET1" i="6" l="1"/>
  <c r="OO1" i="6"/>
  <c r="CYU1" i="6"/>
  <c r="COQ1" i="6"/>
  <c r="DYD1" i="6"/>
  <c r="COP4" i="6"/>
  <c r="CYT4" i="6"/>
  <c r="DYC4" i="6"/>
  <c r="ON4" i="6"/>
  <c r="AES4" i="6"/>
  <c r="COR1" i="6" l="1"/>
  <c r="OP1" i="6"/>
  <c r="DYE1" i="6"/>
  <c r="CYV1" i="6"/>
  <c r="AEU1" i="6"/>
  <c r="AET4" i="6"/>
  <c r="OO4" i="6"/>
  <c r="DYD4" i="6"/>
  <c r="COQ4" i="6"/>
  <c r="CYU4" i="6"/>
  <c r="CYW1" i="6" l="1"/>
  <c r="OQ1" i="6"/>
  <c r="AEV1" i="6"/>
  <c r="DYF1" i="6"/>
  <c r="COS1" i="6"/>
  <c r="COR4" i="6"/>
  <c r="DYE4" i="6"/>
  <c r="CYV4" i="6"/>
  <c r="AEU4" i="6"/>
  <c r="OP4" i="6"/>
  <c r="DYG1" i="6" l="1"/>
  <c r="OR1" i="6"/>
  <c r="COT1" i="6"/>
  <c r="AEW1" i="6"/>
  <c r="CYX1" i="6"/>
  <c r="OQ4" i="6"/>
  <c r="CYW4" i="6"/>
  <c r="COS4" i="6"/>
  <c r="DYF4" i="6"/>
  <c r="AEV4" i="6"/>
  <c r="AEX1" i="6" l="1"/>
  <c r="OS1" i="6"/>
  <c r="CYY1" i="6"/>
  <c r="COU1" i="6"/>
  <c r="DYH1" i="6"/>
  <c r="CYX4" i="6"/>
  <c r="COT4" i="6"/>
  <c r="OR4" i="6"/>
  <c r="DYG4" i="6"/>
  <c r="AEW4" i="6"/>
  <c r="COV1" i="6" l="1"/>
  <c r="OT1" i="6"/>
  <c r="DYI1" i="6"/>
  <c r="CYZ1" i="6"/>
  <c r="AEY1" i="6"/>
  <c r="COU4" i="6"/>
  <c r="DYH4" i="6"/>
  <c r="OS4" i="6"/>
  <c r="AEX4" i="6"/>
  <c r="CYY4" i="6"/>
  <c r="CZA1" i="6" l="1"/>
  <c r="OU1" i="6"/>
  <c r="AEZ1" i="6"/>
  <c r="DYJ1" i="6"/>
  <c r="COW1" i="6"/>
  <c r="COV4" i="6"/>
  <c r="AEY4" i="6"/>
  <c r="OT4" i="6"/>
  <c r="DYI4" i="6"/>
  <c r="CYZ4" i="6"/>
  <c r="DYK1" i="6" l="1"/>
  <c r="OV1" i="6"/>
  <c r="COX1" i="6"/>
  <c r="AFA1" i="6"/>
  <c r="CZB1" i="6"/>
  <c r="DYJ4" i="6"/>
  <c r="CZA4" i="6"/>
  <c r="COW4" i="6"/>
  <c r="OU4" i="6"/>
  <c r="AEZ4" i="6"/>
  <c r="AFB1" i="6" l="1"/>
  <c r="OW1" i="6"/>
  <c r="CZC1" i="6"/>
  <c r="COY1" i="6"/>
  <c r="DYL1" i="6"/>
  <c r="AFA4" i="6"/>
  <c r="OV4" i="6"/>
  <c r="COX4" i="6"/>
  <c r="CZB4" i="6"/>
  <c r="DYK4" i="6"/>
  <c r="COZ1" i="6" l="1"/>
  <c r="OX1" i="6"/>
  <c r="DYM1" i="6"/>
  <c r="CZD1" i="6"/>
  <c r="AFC1" i="6"/>
  <c r="COY4" i="6"/>
  <c r="CZC4" i="6"/>
  <c r="DYL4" i="6"/>
  <c r="OW4" i="6"/>
  <c r="AFB4" i="6"/>
  <c r="CZE1" i="6" l="1"/>
  <c r="OY1" i="6"/>
  <c r="AFD1" i="6"/>
  <c r="DYN1" i="6"/>
  <c r="CPA1" i="6"/>
  <c r="OX4" i="6"/>
  <c r="CZD4" i="6"/>
  <c r="DYM4" i="6"/>
  <c r="AFC4" i="6"/>
  <c r="COZ4" i="6"/>
  <c r="DYO1" i="6" l="1"/>
  <c r="OZ1" i="6"/>
  <c r="CPB1" i="6"/>
  <c r="AFE1" i="6"/>
  <c r="CZF1" i="6"/>
  <c r="AFD4" i="6"/>
  <c r="CZE4" i="6"/>
  <c r="CPA4" i="6"/>
  <c r="DYN4" i="6"/>
  <c r="OY4" i="6"/>
  <c r="AFF1" i="6" l="1"/>
  <c r="PA1" i="6"/>
  <c r="CZG1" i="6"/>
  <c r="CPC1" i="6"/>
  <c r="DYP1" i="6"/>
  <c r="CZF4" i="6"/>
  <c r="CPB4" i="6"/>
  <c r="DYO4" i="6"/>
  <c r="OZ4" i="6"/>
  <c r="AFE4" i="6"/>
  <c r="CPD1" i="6" l="1"/>
  <c r="PB1" i="6"/>
  <c r="DYQ1" i="6"/>
  <c r="CZH1" i="6"/>
  <c r="AFG1" i="6"/>
  <c r="CZG4" i="6"/>
  <c r="AFF4" i="6"/>
  <c r="CPC4" i="6"/>
  <c r="PA4" i="6"/>
  <c r="DYP4" i="6"/>
  <c r="CZI1" i="6" l="1"/>
  <c r="PC1" i="6"/>
  <c r="AFH1" i="6"/>
  <c r="DYR1" i="6"/>
  <c r="CPE1" i="6"/>
  <c r="AFG4" i="6"/>
  <c r="CPD4" i="6"/>
  <c r="PB4" i="6"/>
  <c r="DYQ4" i="6"/>
  <c r="CZH4" i="6"/>
  <c r="DYS1" i="6" l="1"/>
  <c r="PD1" i="6"/>
  <c r="CPF1" i="6"/>
  <c r="AFI1" i="6"/>
  <c r="CZJ1" i="6"/>
  <c r="CZI4" i="6"/>
  <c r="DYR4" i="6"/>
  <c r="PC4" i="6"/>
  <c r="CPE4" i="6"/>
  <c r="AFH4" i="6"/>
  <c r="AFJ1" i="6" l="1"/>
  <c r="PE1" i="6"/>
  <c r="CZK1" i="6"/>
  <c r="CPG1" i="6"/>
  <c r="DYT1" i="6"/>
  <c r="DYS4" i="6"/>
  <c r="CZJ4" i="6"/>
  <c r="PD4" i="6"/>
  <c r="CPF4" i="6"/>
  <c r="AFI4" i="6"/>
  <c r="CPH1" i="6" l="1"/>
  <c r="PF1" i="6"/>
  <c r="DYU1" i="6"/>
  <c r="CZL1" i="6"/>
  <c r="AFK1" i="6"/>
  <c r="AFJ4" i="6"/>
  <c r="PE4" i="6"/>
  <c r="CPG4" i="6"/>
  <c r="DYT4" i="6"/>
  <c r="CZK4" i="6"/>
  <c r="CZM1" i="6" l="1"/>
  <c r="PG1" i="6"/>
  <c r="AFL1" i="6"/>
  <c r="DYV1" i="6"/>
  <c r="CPI1" i="6"/>
  <c r="CPH4" i="6"/>
  <c r="PF4" i="6"/>
  <c r="DYU4" i="6"/>
  <c r="AFK4" i="6"/>
  <c r="CZL4" i="6"/>
  <c r="DYW1" i="6" l="1"/>
  <c r="PH1" i="6"/>
  <c r="CPJ1" i="6"/>
  <c r="AFM1" i="6"/>
  <c r="CZN1" i="6"/>
  <c r="CPI4" i="6"/>
  <c r="CZM4" i="6"/>
  <c r="AFL4" i="6"/>
  <c r="PG4" i="6"/>
  <c r="DYV4" i="6"/>
  <c r="AFN1" i="6" l="1"/>
  <c r="PI1" i="6"/>
  <c r="CZO1" i="6"/>
  <c r="CPK1" i="6"/>
  <c r="DYX1" i="6"/>
  <c r="CZN4" i="6"/>
  <c r="PH4" i="6"/>
  <c r="AFM4" i="6"/>
  <c r="DYW4" i="6"/>
  <c r="CPJ4" i="6"/>
  <c r="CPL1" i="6" l="1"/>
  <c r="PJ1" i="6"/>
  <c r="DYY1" i="6"/>
  <c r="CZP1" i="6"/>
  <c r="AFO1" i="6"/>
  <c r="CZO4" i="6"/>
  <c r="CPK4" i="6"/>
  <c r="DYX4" i="6"/>
  <c r="AFN4" i="6"/>
  <c r="PI4" i="6"/>
  <c r="CZQ1" i="6" l="1"/>
  <c r="PK1" i="6"/>
  <c r="AFP1" i="6"/>
  <c r="DYZ1" i="6"/>
  <c r="CPM1" i="6"/>
  <c r="AFO4" i="6"/>
  <c r="CZP4" i="6"/>
  <c r="CPL4" i="6"/>
  <c r="DYY4" i="6"/>
  <c r="PJ4" i="6"/>
  <c r="DZA1" i="6" l="1"/>
  <c r="PL1" i="6"/>
  <c r="CPN1" i="6"/>
  <c r="AFQ1" i="6"/>
  <c r="CZR1" i="6"/>
  <c r="CPM4" i="6"/>
  <c r="AFP4" i="6"/>
  <c r="PK4" i="6"/>
  <c r="DYZ4" i="6"/>
  <c r="CZQ4" i="6"/>
  <c r="AFR1" i="6" l="1"/>
  <c r="PM1" i="6"/>
  <c r="CZS1" i="6"/>
  <c r="CPO1" i="6"/>
  <c r="DZB1" i="6"/>
  <c r="PL4" i="6"/>
  <c r="CZR4" i="6"/>
  <c r="CPN4" i="6"/>
  <c r="AFQ4" i="6"/>
  <c r="DZA4" i="6"/>
  <c r="CPP1" i="6" l="1"/>
  <c r="PN1" i="6"/>
  <c r="DZC1" i="6"/>
  <c r="CZT1" i="6"/>
  <c r="AFS1" i="6"/>
  <c r="PM4" i="6"/>
  <c r="CZS4" i="6"/>
  <c r="CPO4" i="6"/>
  <c r="DZB4" i="6"/>
  <c r="AFR4" i="6"/>
  <c r="CZU1" i="6" l="1"/>
  <c r="PO1" i="6"/>
  <c r="AFT1" i="6"/>
  <c r="DZD1" i="6"/>
  <c r="CPQ1" i="6"/>
  <c r="CPP4" i="6"/>
  <c r="CZT4" i="6"/>
  <c r="AFS4" i="6"/>
  <c r="DZC4" i="6"/>
  <c r="PN4" i="6"/>
  <c r="DZE1" i="6" l="1"/>
  <c r="PP1" i="6"/>
  <c r="CPR1" i="6"/>
  <c r="AFU1" i="6"/>
  <c r="CZV1" i="6"/>
  <c r="CPR4" i="6"/>
  <c r="CZU4" i="6"/>
  <c r="DZD4" i="6"/>
  <c r="AFT4" i="6"/>
  <c r="CPQ4" i="6"/>
  <c r="PO4" i="6"/>
  <c r="AFV1" i="6" l="1"/>
  <c r="PQ1" i="6"/>
  <c r="CZW1" i="6"/>
  <c r="DZF1" i="6"/>
  <c r="AFU4" i="6"/>
  <c r="CZV4" i="6"/>
  <c r="PP4" i="6"/>
  <c r="DZE4" i="6"/>
  <c r="DZG1" i="6" l="1"/>
  <c r="PR1" i="6"/>
  <c r="CZX1" i="6"/>
  <c r="AFW1" i="6"/>
  <c r="AFV4" i="6"/>
  <c r="CZW4" i="6"/>
  <c r="PQ4" i="6"/>
  <c r="DZF4" i="6"/>
  <c r="AFX1" i="6" l="1"/>
  <c r="PS1" i="6"/>
  <c r="CZY1" i="6"/>
  <c r="DZH1" i="6"/>
  <c r="DZG4" i="6"/>
  <c r="CZX4" i="6"/>
  <c r="PR4" i="6"/>
  <c r="AFW4" i="6"/>
  <c r="DZI1" i="6" l="1"/>
  <c r="PT1" i="6"/>
  <c r="CZZ1" i="6"/>
  <c r="AFY1" i="6"/>
  <c r="CZY4" i="6"/>
  <c r="DZH4" i="6"/>
  <c r="PS4" i="6"/>
  <c r="AFX4" i="6"/>
  <c r="AFZ1" i="6" l="1"/>
  <c r="PU1" i="6"/>
  <c r="DAA1" i="6"/>
  <c r="DZJ1" i="6"/>
  <c r="DZI4" i="6"/>
  <c r="AFY4" i="6"/>
  <c r="CZZ4" i="6"/>
  <c r="PT4" i="6"/>
  <c r="DZK1" i="6" l="1"/>
  <c r="PV1" i="6"/>
  <c r="DAB1" i="6"/>
  <c r="AGA1" i="6"/>
  <c r="DZJ4" i="6"/>
  <c r="DAA4" i="6"/>
  <c r="PU4" i="6"/>
  <c r="AFZ4" i="6"/>
  <c r="AGB1" i="6" l="1"/>
  <c r="PW1" i="6"/>
  <c r="DAC1" i="6"/>
  <c r="DZL1" i="6"/>
  <c r="PV4" i="6"/>
  <c r="AGA4" i="6"/>
  <c r="DAB4" i="6"/>
  <c r="DZK4" i="6"/>
  <c r="DZM1" i="6" l="1"/>
  <c r="PX1" i="6"/>
  <c r="DAD1" i="6"/>
  <c r="AGC1" i="6"/>
  <c r="PW4" i="6"/>
  <c r="DZL4" i="6"/>
  <c r="DAC4" i="6"/>
  <c r="AGB4" i="6"/>
  <c r="AGD1" i="6" l="1"/>
  <c r="PY1" i="6"/>
  <c r="DAE1" i="6"/>
  <c r="DZN1" i="6"/>
  <c r="AGC4" i="6"/>
  <c r="DAD4" i="6"/>
  <c r="PX4" i="6"/>
  <c r="DZM4" i="6"/>
  <c r="DZO1" i="6" l="1"/>
  <c r="PZ1" i="6"/>
  <c r="DAF1" i="6"/>
  <c r="AGE1" i="6"/>
  <c r="DAE4" i="6"/>
  <c r="AGD4" i="6"/>
  <c r="DZN4" i="6"/>
  <c r="PY4" i="6"/>
  <c r="AGF1" i="6" l="1"/>
  <c r="QA1" i="6"/>
  <c r="DAG1" i="6"/>
  <c r="DZP1" i="6"/>
  <c r="DAF4" i="6"/>
  <c r="AGE4" i="6"/>
  <c r="DZO4" i="6"/>
  <c r="PZ4" i="6"/>
  <c r="DZQ1" i="6" l="1"/>
  <c r="QB1" i="6"/>
  <c r="DAH1" i="6"/>
  <c r="AGG1" i="6"/>
  <c r="DZP4" i="6"/>
  <c r="AGF4" i="6"/>
  <c r="QA4" i="6"/>
  <c r="DAG4" i="6"/>
  <c r="AGH1" i="6" l="1"/>
  <c r="QC1" i="6"/>
  <c r="DAI1" i="6"/>
  <c r="DZR1" i="6"/>
  <c r="AGG4" i="6"/>
  <c r="DAH4" i="6"/>
  <c r="QB4" i="6"/>
  <c r="DZQ4" i="6"/>
  <c r="DZS1" i="6" l="1"/>
  <c r="QD1" i="6"/>
  <c r="DAJ1" i="6"/>
  <c r="AGI1" i="6"/>
  <c r="QC4" i="6"/>
  <c r="AGH4" i="6"/>
  <c r="DAI4" i="6"/>
  <c r="DZR4" i="6"/>
  <c r="AGJ1" i="6" l="1"/>
  <c r="QE1" i="6"/>
  <c r="DAK1" i="6"/>
  <c r="DZT1" i="6"/>
  <c r="QD4" i="6"/>
  <c r="DZS4" i="6"/>
  <c r="DAJ4" i="6"/>
  <c r="AGI4" i="6"/>
  <c r="DZU1" i="6" l="1"/>
  <c r="QF1" i="6"/>
  <c r="DAL1" i="6"/>
  <c r="AGK1" i="6"/>
  <c r="DZT4" i="6"/>
  <c r="QE4" i="6"/>
  <c r="AGJ4" i="6"/>
  <c r="DAK4" i="6"/>
  <c r="AGL1" i="6" l="1"/>
  <c r="QG1" i="6"/>
  <c r="DAM1" i="6"/>
  <c r="DZV1" i="6"/>
  <c r="AGK4" i="6"/>
  <c r="QF4" i="6"/>
  <c r="DZU4" i="6"/>
  <c r="DAL4" i="6"/>
  <c r="DZW1" i="6" l="1"/>
  <c r="QH1" i="6"/>
  <c r="DAN1" i="6"/>
  <c r="AGM1" i="6"/>
  <c r="AGL4" i="6"/>
  <c r="QG4" i="6"/>
  <c r="DZV4" i="6"/>
  <c r="DAM4" i="6"/>
  <c r="AGN1" i="6" l="1"/>
  <c r="QI1" i="6"/>
  <c r="DAO1" i="6"/>
  <c r="DZX1" i="6"/>
  <c r="AGM4" i="6"/>
  <c r="QH4" i="6"/>
  <c r="DZW4" i="6"/>
  <c r="DAN4" i="6"/>
  <c r="DZY1" i="6" l="1"/>
  <c r="QJ1" i="6"/>
  <c r="DAP1" i="6"/>
  <c r="AGO1" i="6"/>
  <c r="QI4" i="6"/>
  <c r="DZX4" i="6"/>
  <c r="DAO4" i="6"/>
  <c r="AGN4" i="6"/>
  <c r="AGP1" i="6" l="1"/>
  <c r="QK1" i="6"/>
  <c r="DZZ1" i="6"/>
  <c r="DAQ1" i="6"/>
  <c r="DAP4" i="6"/>
  <c r="DZY4" i="6"/>
  <c r="QJ4" i="6"/>
  <c r="AGO4" i="6"/>
  <c r="DAR1" i="6" l="1"/>
  <c r="QL1" i="6"/>
  <c r="EAA1" i="6"/>
  <c r="AGQ1" i="6"/>
  <c r="QK4" i="6"/>
  <c r="DAQ4" i="6"/>
  <c r="AGP4" i="6"/>
  <c r="DZZ4" i="6"/>
  <c r="AGR1" i="6" l="1"/>
  <c r="QM1" i="6"/>
  <c r="EAB1" i="6"/>
  <c r="DAS1" i="6"/>
  <c r="QL4" i="6"/>
  <c r="EAA4" i="6"/>
  <c r="AGQ4" i="6"/>
  <c r="DAR4" i="6"/>
  <c r="DAT1" i="6" l="1"/>
  <c r="QN1" i="6"/>
  <c r="EAC1" i="6"/>
  <c r="AGS1" i="6"/>
  <c r="QM4" i="6"/>
  <c r="AGR4" i="6"/>
  <c r="DAS4" i="6"/>
  <c r="EAB4" i="6"/>
  <c r="AGT1" i="6" l="1"/>
  <c r="QO1" i="6"/>
  <c r="EAD1" i="6"/>
  <c r="DAU1" i="6"/>
  <c r="EAC4" i="6"/>
  <c r="DAT4" i="6"/>
  <c r="QN4" i="6"/>
  <c r="AGS4" i="6"/>
  <c r="DAV1" i="6" l="1"/>
  <c r="QP1" i="6"/>
  <c r="EAE1" i="6"/>
  <c r="AGU1" i="6"/>
  <c r="QO4" i="6"/>
  <c r="EAD4" i="6"/>
  <c r="DAU4" i="6"/>
  <c r="AGT4" i="6"/>
  <c r="AGV1" i="6" l="1"/>
  <c r="QQ1" i="6"/>
  <c r="EAF1" i="6"/>
  <c r="DAW1" i="6"/>
  <c r="EAE4" i="6"/>
  <c r="AGU4" i="6"/>
  <c r="DAV4" i="6"/>
  <c r="QP4" i="6"/>
  <c r="DAX1" i="6" l="1"/>
  <c r="QR1" i="6"/>
  <c r="EAG1" i="6"/>
  <c r="AGW1" i="6"/>
  <c r="DAW4" i="6"/>
  <c r="AGV4" i="6"/>
  <c r="QQ4" i="6"/>
  <c r="EAF4" i="6"/>
  <c r="AGX1" i="6" l="1"/>
  <c r="QS1" i="6"/>
  <c r="EAH1" i="6"/>
  <c r="DAY1" i="6"/>
  <c r="DAX4" i="6"/>
  <c r="AGW4" i="6"/>
  <c r="EAG4" i="6"/>
  <c r="QR4" i="6"/>
  <c r="DAZ1" i="6" l="1"/>
  <c r="QT1" i="6"/>
  <c r="EAI1" i="6"/>
  <c r="AGY1" i="6"/>
  <c r="EAH4" i="6"/>
  <c r="DAY4" i="6"/>
  <c r="AGX4" i="6"/>
  <c r="QS4" i="6"/>
  <c r="AGZ1" i="6" l="1"/>
  <c r="QU1" i="6"/>
  <c r="EAJ1" i="6"/>
  <c r="DBA1" i="6"/>
  <c r="EAI4" i="6"/>
  <c r="QT4" i="6"/>
  <c r="AGY4" i="6"/>
  <c r="DAZ4" i="6"/>
  <c r="DBB1" i="6" l="1"/>
  <c r="QV1" i="6"/>
  <c r="EAK1" i="6"/>
  <c r="AHA1" i="6"/>
  <c r="AGZ4" i="6"/>
  <c r="DBA4" i="6"/>
  <c r="QU4" i="6"/>
  <c r="EAJ4" i="6"/>
  <c r="AHB1" i="6" l="1"/>
  <c r="QW1" i="6"/>
  <c r="EAL1" i="6"/>
  <c r="DBC1" i="6"/>
  <c r="AHA4" i="6"/>
  <c r="EAK4" i="6"/>
  <c r="QV4" i="6"/>
  <c r="DBB4" i="6"/>
  <c r="DBD1" i="6" l="1"/>
  <c r="QX1" i="6"/>
  <c r="EAM1" i="6"/>
  <c r="AHC1" i="6"/>
  <c r="AHB4" i="6"/>
  <c r="QW4" i="6"/>
  <c r="EAL4" i="6"/>
  <c r="DBC4" i="6"/>
  <c r="AHD1" i="6" l="1"/>
  <c r="QY1" i="6"/>
  <c r="EAN1" i="6"/>
  <c r="DBE1" i="6"/>
  <c r="DBD4" i="6"/>
  <c r="QX4" i="6"/>
  <c r="EAM4" i="6"/>
  <c r="AHC4" i="6"/>
  <c r="DBF1" i="6" l="1"/>
  <c r="QZ1" i="6"/>
  <c r="EAO1" i="6"/>
  <c r="AHE1" i="6"/>
  <c r="QY4" i="6"/>
  <c r="DBE4" i="6"/>
  <c r="AHD4" i="6"/>
  <c r="EAN4" i="6"/>
  <c r="AHF1" i="6" l="1"/>
  <c r="RA1" i="6"/>
  <c r="EAP1" i="6"/>
  <c r="DBG1" i="6"/>
  <c r="AHE4" i="6"/>
  <c r="EAO4" i="6"/>
  <c r="DBF4" i="6"/>
  <c r="QZ4" i="6"/>
  <c r="DBH1" i="6" l="1"/>
  <c r="RB1" i="6"/>
  <c r="EAQ1" i="6"/>
  <c r="AHG1" i="6"/>
  <c r="RA4" i="6"/>
  <c r="EAP4" i="6"/>
  <c r="DBG4" i="6"/>
  <c r="AHF4" i="6"/>
  <c r="AHH1" i="6" l="1"/>
  <c r="RC1" i="6"/>
  <c r="EAR1" i="6"/>
  <c r="DBI1" i="6"/>
  <c r="RB4" i="6"/>
  <c r="AHG4" i="6"/>
  <c r="DBH4" i="6"/>
  <c r="EAQ4" i="6"/>
  <c r="DBJ1" i="6" l="1"/>
  <c r="RD1" i="6"/>
  <c r="EAS1" i="6"/>
  <c r="AHI1" i="6"/>
  <c r="AHH4" i="6"/>
  <c r="EAR4" i="6"/>
  <c r="RC4" i="6"/>
  <c r="DBI4" i="6"/>
  <c r="AHJ1" i="6" l="1"/>
  <c r="RE1" i="6"/>
  <c r="EAT1" i="6"/>
  <c r="DBK1" i="6"/>
  <c r="AHI4" i="6"/>
  <c r="EAS4" i="6"/>
  <c r="RD4" i="6"/>
  <c r="DBJ4" i="6"/>
  <c r="DBL1" i="6" l="1"/>
  <c r="RF1" i="6"/>
  <c r="EAU1" i="6"/>
  <c r="AHK1" i="6"/>
  <c r="RE4" i="6"/>
  <c r="EAT4" i="6"/>
  <c r="AHJ4" i="6"/>
  <c r="DBK4" i="6"/>
  <c r="AHL1" i="6" l="1"/>
  <c r="RG1" i="6"/>
  <c r="EAV1" i="6"/>
  <c r="DBM1" i="6"/>
  <c r="EAU4" i="6"/>
  <c r="AHK4" i="6"/>
  <c r="DBL4" i="6"/>
  <c r="RF4" i="6"/>
  <c r="DBN1" i="6" l="1"/>
  <c r="RH1" i="6"/>
  <c r="EAW1" i="6"/>
  <c r="AHM1" i="6"/>
  <c r="RG4" i="6"/>
  <c r="DBM4" i="6"/>
  <c r="AHL4" i="6"/>
  <c r="EAV4" i="6"/>
  <c r="AHN1" i="6" l="1"/>
  <c r="RI1" i="6"/>
  <c r="EAX1" i="6"/>
  <c r="DBO1" i="6"/>
  <c r="RH4" i="6"/>
  <c r="EAW4" i="6"/>
  <c r="DBN4" i="6"/>
  <c r="AHM4" i="6"/>
  <c r="DBP1" i="6" l="1"/>
  <c r="RJ1" i="6"/>
  <c r="EAY1" i="6"/>
  <c r="AHO1" i="6"/>
  <c r="EAX4" i="6"/>
  <c r="RI4" i="6"/>
  <c r="AHN4" i="6"/>
  <c r="DBO4" i="6"/>
  <c r="AHP1" i="6" l="1"/>
  <c r="RK1" i="6"/>
  <c r="EAZ1" i="6"/>
  <c r="DBQ1" i="6"/>
  <c r="AHO4" i="6"/>
  <c r="RJ4" i="6"/>
  <c r="DBP4" i="6"/>
  <c r="EAY4" i="6"/>
  <c r="DBR1" i="6" l="1"/>
  <c r="RL1" i="6"/>
  <c r="EBA1" i="6"/>
  <c r="AHQ1" i="6"/>
  <c r="RK4" i="6"/>
  <c r="AHP4" i="6"/>
  <c r="DBQ4" i="6"/>
  <c r="EAZ4" i="6"/>
  <c r="AHR1" i="6" l="1"/>
  <c r="RM1" i="6"/>
  <c r="EBB1" i="6"/>
  <c r="DBS1" i="6"/>
  <c r="DBR4" i="6"/>
  <c r="EBA4" i="6"/>
  <c r="RL4" i="6"/>
  <c r="AHQ4" i="6"/>
  <c r="DBT1" i="6" l="1"/>
  <c r="RN1" i="6"/>
  <c r="EBC1" i="6"/>
  <c r="AHS1" i="6"/>
  <c r="DBS4" i="6"/>
  <c r="AHR4" i="6"/>
  <c r="RM4" i="6"/>
  <c r="EBB4" i="6"/>
  <c r="AHT1" i="6" l="1"/>
  <c r="RO1" i="6"/>
  <c r="EBD1" i="6"/>
  <c r="DBU1" i="6"/>
  <c r="DBT4" i="6"/>
  <c r="RN4" i="6"/>
  <c r="EBC4" i="6"/>
  <c r="AHS4" i="6"/>
  <c r="DBV1" i="6" l="1"/>
  <c r="RP1" i="6"/>
  <c r="EBE1" i="6"/>
  <c r="AHU1" i="6"/>
  <c r="EBD4" i="6"/>
  <c r="RO4" i="6"/>
  <c r="DBU4" i="6"/>
  <c r="AHT4" i="6"/>
  <c r="AHV1" i="6" l="1"/>
  <c r="RQ1" i="6"/>
  <c r="EBF1" i="6"/>
  <c r="DBW1" i="6"/>
  <c r="EBE4" i="6"/>
  <c r="DBV4" i="6"/>
  <c r="RP4" i="6"/>
  <c r="AHU4" i="6"/>
  <c r="DBX1" i="6" l="1"/>
  <c r="RR1" i="6"/>
  <c r="EBG1" i="6"/>
  <c r="AHW1" i="6"/>
  <c r="EBF4" i="6"/>
  <c r="AHV4" i="6"/>
  <c r="DBW4" i="6"/>
  <c r="RQ4" i="6"/>
  <c r="AHX1" i="6" l="1"/>
  <c r="RS1" i="6"/>
  <c r="EBH1" i="6"/>
  <c r="DBY1" i="6"/>
  <c r="AHW4" i="6"/>
  <c r="DBX4" i="6"/>
  <c r="RR4" i="6"/>
  <c r="EBG4" i="6"/>
  <c r="DBZ1" i="6" l="1"/>
  <c r="RT1" i="6"/>
  <c r="EBI1" i="6"/>
  <c r="AHY1" i="6"/>
  <c r="RS4" i="6"/>
  <c r="DBY4" i="6"/>
  <c r="AHX4" i="6"/>
  <c r="EBH4" i="6"/>
  <c r="AHZ1" i="6" l="1"/>
  <c r="RU1" i="6"/>
  <c r="EBJ1" i="6"/>
  <c r="DCA1" i="6"/>
  <c r="EBI4" i="6"/>
  <c r="DBZ4" i="6"/>
  <c r="RT4" i="6"/>
  <c r="AHY4" i="6"/>
  <c r="DCB1" i="6" l="1"/>
  <c r="RV1" i="6"/>
  <c r="EBK1" i="6"/>
  <c r="AIA1" i="6"/>
  <c r="AHZ4" i="6"/>
  <c r="RU4" i="6"/>
  <c r="EBJ4" i="6"/>
  <c r="DCA4" i="6"/>
  <c r="AIB1" i="6" l="1"/>
  <c r="RW1" i="6"/>
  <c r="EBL1" i="6"/>
  <c r="DCC1" i="6"/>
  <c r="EBK4" i="6"/>
  <c r="AIA4" i="6"/>
  <c r="RV4" i="6"/>
  <c r="DCB4" i="6"/>
  <c r="DCD1" i="6" l="1"/>
  <c r="RX1" i="6"/>
  <c r="EBM1" i="6"/>
  <c r="AIC1" i="6"/>
  <c r="RW4" i="6"/>
  <c r="AIB4" i="6"/>
  <c r="DCC4" i="6"/>
  <c r="EBL4" i="6"/>
  <c r="AID1" i="6" l="1"/>
  <c r="RY1" i="6"/>
  <c r="EBN1" i="6"/>
  <c r="DCE1" i="6"/>
  <c r="DCD4" i="6"/>
  <c r="AIC4" i="6"/>
  <c r="RX4" i="6"/>
  <c r="EBM4" i="6"/>
  <c r="DCF1" i="6" l="1"/>
  <c r="RZ1" i="6"/>
  <c r="EBO1" i="6"/>
  <c r="AIE1" i="6"/>
  <c r="AID4" i="6"/>
  <c r="RY4" i="6"/>
  <c r="EBN4" i="6"/>
  <c r="DCE4" i="6"/>
  <c r="AIF1" i="6" l="1"/>
  <c r="SA1" i="6"/>
  <c r="EBP1" i="6"/>
  <c r="DCG1" i="6"/>
  <c r="RZ4" i="6"/>
  <c r="DCF4" i="6"/>
  <c r="AIE4" i="6"/>
  <c r="EBO4" i="6"/>
  <c r="DCH1" i="6" l="1"/>
  <c r="SB1" i="6"/>
  <c r="EBQ1" i="6"/>
  <c r="AIG1" i="6"/>
  <c r="AIF4" i="6"/>
  <c r="DCG4" i="6"/>
  <c r="SA4" i="6"/>
  <c r="EBP4" i="6"/>
  <c r="AIH1" i="6" l="1"/>
  <c r="SC1" i="6"/>
  <c r="EBR1" i="6"/>
  <c r="DCI1" i="6"/>
  <c r="DCH4" i="6"/>
  <c r="AIG4" i="6"/>
  <c r="SB4" i="6"/>
  <c r="EBQ4" i="6"/>
  <c r="DCJ1" i="6" l="1"/>
  <c r="SD1" i="6"/>
  <c r="EBS1" i="6"/>
  <c r="AII1" i="6"/>
  <c r="EBR4" i="6"/>
  <c r="AIH4" i="6"/>
  <c r="DCI4" i="6"/>
  <c r="SC4" i="6"/>
  <c r="AIJ1" i="6" l="1"/>
  <c r="SE1" i="6"/>
  <c r="EBT1" i="6"/>
  <c r="DCK1" i="6"/>
  <c r="AII4" i="6"/>
  <c r="DCJ4" i="6"/>
  <c r="SD4" i="6"/>
  <c r="EBS4" i="6"/>
  <c r="DCL1" i="6" l="1"/>
  <c r="SF1" i="6"/>
  <c r="EBU1" i="6"/>
  <c r="AIK1" i="6"/>
  <c r="EBT4" i="6"/>
  <c r="AIJ4" i="6"/>
  <c r="SE4" i="6"/>
  <c r="DCK4" i="6"/>
  <c r="AIL1" i="6" l="1"/>
  <c r="SG1" i="6"/>
  <c r="EBV1" i="6"/>
  <c r="DCM1" i="6"/>
  <c r="DCL4" i="6"/>
  <c r="EBU4" i="6"/>
  <c r="AIK4" i="6"/>
  <c r="SF4" i="6"/>
  <c r="DCN1" i="6" l="1"/>
  <c r="SH1" i="6"/>
  <c r="EBW1" i="6"/>
  <c r="AIM1" i="6"/>
  <c r="SG4" i="6"/>
  <c r="DCM4" i="6"/>
  <c r="EBV4" i="6"/>
  <c r="AIL4" i="6"/>
  <c r="AIN1" i="6" l="1"/>
  <c r="SI1" i="6"/>
  <c r="EBX1" i="6"/>
  <c r="DCO1" i="6"/>
  <c r="EBW4" i="6"/>
  <c r="AIM4" i="6"/>
  <c r="DCN4" i="6"/>
  <c r="SH4" i="6"/>
  <c r="DCP1" i="6" l="1"/>
  <c r="SJ1" i="6"/>
  <c r="EBY1" i="6"/>
  <c r="AIO1" i="6"/>
  <c r="AIN4" i="6"/>
  <c r="EBX4" i="6"/>
  <c r="SI4" i="6"/>
  <c r="DCO4" i="6"/>
  <c r="AIP1" i="6" l="1"/>
  <c r="SK1" i="6"/>
  <c r="EBZ1" i="6"/>
  <c r="DCQ1" i="6"/>
  <c r="DCP4" i="6"/>
  <c r="SJ4" i="6"/>
  <c r="AIO4" i="6"/>
  <c r="EBY4" i="6"/>
  <c r="DCR1" i="6" l="1"/>
  <c r="SL1" i="6"/>
  <c r="ECA1" i="6"/>
  <c r="AIQ1" i="6"/>
  <c r="EBZ4" i="6"/>
  <c r="DCQ4" i="6"/>
  <c r="SK4" i="6"/>
  <c r="AIP4" i="6"/>
  <c r="AIR1" i="6" l="1"/>
  <c r="SM1" i="6"/>
  <c r="ECB1" i="6"/>
  <c r="DCS1" i="6"/>
  <c r="SL4" i="6"/>
  <c r="DCR4" i="6"/>
  <c r="AIQ4" i="6"/>
  <c r="ECA4" i="6"/>
  <c r="DCT1" i="6" l="1"/>
  <c r="SN1" i="6"/>
  <c r="ECC1" i="6"/>
  <c r="AIS1" i="6"/>
  <c r="ECB4" i="6"/>
  <c r="SM4" i="6"/>
  <c r="DCS4" i="6"/>
  <c r="AIR4" i="6"/>
  <c r="AIT1" i="6" l="1"/>
  <c r="SO1" i="6"/>
  <c r="ECD1" i="6"/>
  <c r="DCU1" i="6"/>
  <c r="DCT4" i="6"/>
  <c r="AIS4" i="6"/>
  <c r="ECC4" i="6"/>
  <c r="SN4" i="6"/>
  <c r="DCV1" i="6" l="1"/>
  <c r="SP1" i="6"/>
  <c r="ECE1" i="6"/>
  <c r="AIU1" i="6"/>
  <c r="SO4" i="6"/>
  <c r="AIT4" i="6"/>
  <c r="DCU4" i="6"/>
  <c r="ECD4" i="6"/>
  <c r="AIV1" i="6" l="1"/>
  <c r="SQ1" i="6"/>
  <c r="ECF1" i="6"/>
  <c r="DCW1" i="6"/>
  <c r="AIU4" i="6"/>
  <c r="DCV4" i="6"/>
  <c r="SP4" i="6"/>
  <c r="ECE4" i="6"/>
  <c r="DCX1" i="6" l="1"/>
  <c r="SR1" i="6"/>
  <c r="ECG1" i="6"/>
  <c r="AIW1" i="6"/>
  <c r="ECF4" i="6"/>
  <c r="DCW4" i="6"/>
  <c r="AIV4" i="6"/>
  <c r="SQ4" i="6"/>
  <c r="AIX1" i="6" l="1"/>
  <c r="SS1" i="6"/>
  <c r="ECH1" i="6"/>
  <c r="DCY1" i="6"/>
  <c r="SR4" i="6"/>
  <c r="AIW4" i="6"/>
  <c r="ECG4" i="6"/>
  <c r="DCX4" i="6"/>
  <c r="ST1" i="6" l="1"/>
  <c r="ECI1" i="6"/>
  <c r="AIY1" i="6"/>
  <c r="DCZ1" i="6"/>
  <c r="DCY4" i="6"/>
  <c r="ECH4" i="6"/>
  <c r="AIX4" i="6"/>
  <c r="SS4" i="6"/>
  <c r="DDA1" i="6" l="1"/>
  <c r="ECJ1" i="6"/>
  <c r="AIZ1" i="6"/>
  <c r="SU1" i="6"/>
  <c r="ECI4" i="6"/>
  <c r="ST4" i="6"/>
  <c r="AIY4" i="6"/>
  <c r="DCZ4" i="6"/>
  <c r="SV1" i="6" l="1"/>
  <c r="ECK1" i="6"/>
  <c r="AJA1" i="6"/>
  <c r="DDB1" i="6"/>
  <c r="AIZ4" i="6"/>
  <c r="SU4" i="6"/>
  <c r="ECJ4" i="6"/>
  <c r="DDA4" i="6"/>
  <c r="DDC1" i="6" l="1"/>
  <c r="ECL1" i="6"/>
  <c r="AJB1" i="6"/>
  <c r="SW1" i="6"/>
  <c r="AJA4" i="6"/>
  <c r="ECK4" i="6"/>
  <c r="SV4" i="6"/>
  <c r="DDB4" i="6"/>
  <c r="SX1" i="6" l="1"/>
  <c r="ECM1" i="6"/>
  <c r="AJC1" i="6"/>
  <c r="DDD1" i="6"/>
  <c r="AJB4" i="6"/>
  <c r="DDC4" i="6"/>
  <c r="ECL4" i="6"/>
  <c r="SW4" i="6"/>
  <c r="DDE1" i="6" l="1"/>
  <c r="ECN1" i="6"/>
  <c r="AJD1" i="6"/>
  <c r="SY1" i="6"/>
  <c r="SX4" i="6"/>
  <c r="ECM4" i="6"/>
  <c r="AJC4" i="6"/>
  <c r="DDD4" i="6"/>
  <c r="SZ1" i="6" l="1"/>
  <c r="ECO1" i="6"/>
  <c r="AJE1" i="6"/>
  <c r="DDF1" i="6"/>
  <c r="ECN4" i="6"/>
  <c r="DDE4" i="6"/>
  <c r="AJD4" i="6"/>
  <c r="SY4" i="6"/>
  <c r="DDG1" i="6" l="1"/>
  <c r="ECP1" i="6"/>
  <c r="AJF1" i="6"/>
  <c r="TA1" i="6"/>
  <c r="ECO4" i="6"/>
  <c r="SZ4" i="6"/>
  <c r="AJE4" i="6"/>
  <c r="DDF4" i="6"/>
  <c r="TB1" i="6" l="1"/>
  <c r="ECQ1" i="6"/>
  <c r="AJG1" i="6"/>
  <c r="DDH1" i="6"/>
  <c r="TA4" i="6"/>
  <c r="AJF4" i="6"/>
  <c r="ECP4" i="6"/>
  <c r="DDG4" i="6"/>
  <c r="DDI1" i="6" l="1"/>
  <c r="ECR1" i="6"/>
  <c r="AJH1" i="6"/>
  <c r="TC1" i="6"/>
  <c r="DDH4" i="6"/>
  <c r="TB4" i="6"/>
  <c r="AJG4" i="6"/>
  <c r="ECQ4" i="6"/>
  <c r="TD1" i="6" l="1"/>
  <c r="ECS1" i="6"/>
  <c r="AJI1" i="6"/>
  <c r="DDJ1" i="6"/>
  <c r="AJH4" i="6"/>
  <c r="TC4" i="6"/>
  <c r="DDI4" i="6"/>
  <c r="ECR4" i="6"/>
  <c r="DDK1" i="6" l="1"/>
  <c r="ECT1" i="6"/>
  <c r="AJJ1" i="6"/>
  <c r="TE1" i="6"/>
  <c r="DDJ4" i="6"/>
  <c r="TD4" i="6"/>
  <c r="ECS4" i="6"/>
  <c r="AJI4" i="6"/>
  <c r="TF1" i="6" l="1"/>
  <c r="ECU1" i="6"/>
  <c r="AJK1" i="6"/>
  <c r="DDL1" i="6"/>
  <c r="ECT4" i="6"/>
  <c r="AJJ4" i="6"/>
  <c r="DDK4" i="6"/>
  <c r="TE4" i="6"/>
  <c r="DDM1" i="6" l="1"/>
  <c r="ECV1" i="6"/>
  <c r="AJL1" i="6"/>
  <c r="TG1" i="6"/>
  <c r="TF4" i="6"/>
  <c r="AJK4" i="6"/>
  <c r="DDL4" i="6"/>
  <c r="ECU4" i="6"/>
  <c r="TH1" i="6" l="1"/>
  <c r="ECW1" i="6"/>
  <c r="AJM1" i="6"/>
  <c r="DDN1" i="6"/>
  <c r="DDM4" i="6"/>
  <c r="TG4" i="6"/>
  <c r="ECV4" i="6"/>
  <c r="AJL4" i="6"/>
  <c r="DDO1" i="6" l="1"/>
  <c r="ECX1" i="6"/>
  <c r="AJN1" i="6"/>
  <c r="TI1" i="6"/>
  <c r="TH4" i="6"/>
  <c r="AJM4" i="6"/>
  <c r="DDN4" i="6"/>
  <c r="ECW4" i="6"/>
  <c r="TJ1" i="6" l="1"/>
  <c r="ECY1" i="6"/>
  <c r="AJO1" i="6"/>
  <c r="DDP1" i="6"/>
  <c r="TI4" i="6"/>
  <c r="ECX4" i="6"/>
  <c r="AJN4" i="6"/>
  <c r="DDO4" i="6"/>
  <c r="TK1" i="6" l="1"/>
  <c r="DDQ1" i="6"/>
  <c r="ECZ1" i="6"/>
  <c r="AJP1" i="6"/>
  <c r="DDP4" i="6"/>
  <c r="ECY4" i="6"/>
  <c r="TJ4" i="6"/>
  <c r="AJO4" i="6"/>
  <c r="AJQ1" i="6" l="1"/>
  <c r="DDR1" i="6"/>
  <c r="EDA1" i="6"/>
  <c r="TL1" i="6"/>
  <c r="AJP4" i="6"/>
  <c r="ECZ4" i="6"/>
  <c r="TK4" i="6"/>
  <c r="DDQ4" i="6"/>
  <c r="TM1" i="6" l="1"/>
  <c r="DDS1" i="6"/>
  <c r="EDB1" i="6"/>
  <c r="AJR1" i="6"/>
  <c r="AJQ4" i="6"/>
  <c r="EDA4" i="6"/>
  <c r="TL4" i="6"/>
  <c r="DDR4" i="6"/>
  <c r="AJS1" i="6" l="1"/>
  <c r="DDT1" i="6"/>
  <c r="EDC1" i="6"/>
  <c r="TN1" i="6"/>
  <c r="TM4" i="6"/>
  <c r="AJR4" i="6"/>
  <c r="EDB4" i="6"/>
  <c r="DDS4" i="6"/>
  <c r="TO1" i="6" l="1"/>
  <c r="DDU1" i="6"/>
  <c r="EDD1" i="6"/>
  <c r="AJT1" i="6"/>
  <c r="AJS4" i="6"/>
  <c r="TN4" i="6"/>
  <c r="EDC4" i="6"/>
  <c r="DDT4" i="6"/>
  <c r="AJU1" i="6" l="1"/>
  <c r="DDV1" i="6"/>
  <c r="EDE1" i="6"/>
  <c r="TP1" i="6"/>
  <c r="EDD4" i="6"/>
  <c r="DDU4" i="6"/>
  <c r="TO4" i="6"/>
  <c r="AJT4" i="6"/>
  <c r="TQ1" i="6" l="1"/>
  <c r="DDW1" i="6"/>
  <c r="EDF1" i="6"/>
  <c r="AJV1" i="6"/>
  <c r="AJU4" i="6"/>
  <c r="DDV4" i="6"/>
  <c r="EDE4" i="6"/>
  <c r="TP4" i="6"/>
  <c r="AJW1" i="6" l="1"/>
  <c r="DDX1" i="6"/>
  <c r="EDG1" i="6"/>
  <c r="TR1" i="6"/>
  <c r="TQ4" i="6"/>
  <c r="EDG4" i="6"/>
  <c r="EDF4" i="6"/>
  <c r="AJV4" i="6"/>
  <c r="DDW4" i="6"/>
  <c r="TS1" i="6" l="1"/>
  <c r="DDY1" i="6"/>
  <c r="AJX1" i="6"/>
  <c r="DDX4" i="6"/>
  <c r="TR4" i="6"/>
  <c r="AJW4" i="6"/>
  <c r="DDZ1" i="6" l="1"/>
  <c r="AJY1" i="6"/>
  <c r="TT1" i="6"/>
  <c r="DDY4" i="6"/>
  <c r="TS4" i="6"/>
  <c r="AJX4" i="6"/>
  <c r="AJZ1" i="6" l="1"/>
  <c r="TU1" i="6"/>
  <c r="DEA1" i="6"/>
  <c r="AJY4" i="6"/>
  <c r="DDZ4" i="6"/>
  <c r="TT4" i="6"/>
  <c r="TV1" i="6" l="1"/>
  <c r="DEB1" i="6"/>
  <c r="AKA1" i="6"/>
  <c r="TU4" i="6"/>
  <c r="DEA4" i="6"/>
  <c r="AJZ4" i="6"/>
  <c r="DEC1" i="6" l="1"/>
  <c r="AKB1" i="6"/>
  <c r="TW1" i="6"/>
  <c r="AKA4" i="6"/>
  <c r="TV4" i="6"/>
  <c r="DEB4" i="6"/>
  <c r="AKC1" i="6" l="1"/>
  <c r="TX1" i="6"/>
  <c r="DED1" i="6"/>
  <c r="AKB4" i="6"/>
  <c r="TW4" i="6"/>
  <c r="DEC4" i="6"/>
  <c r="TY1" i="6" l="1"/>
  <c r="DEE1" i="6"/>
  <c r="AKD1" i="6"/>
  <c r="AKC4" i="6"/>
  <c r="DED4" i="6"/>
  <c r="TX4" i="6"/>
  <c r="DEF1" i="6" l="1"/>
  <c r="AKE1" i="6"/>
  <c r="TZ1" i="6"/>
  <c r="AKD4" i="6"/>
  <c r="TY4" i="6"/>
  <c r="DEE4" i="6"/>
  <c r="AKF1" i="6" l="1"/>
  <c r="UA1" i="6"/>
  <c r="DEG1" i="6"/>
  <c r="AKE4" i="6"/>
  <c r="TZ4" i="6"/>
  <c r="DEF4" i="6"/>
  <c r="UB1" i="6" l="1"/>
  <c r="DEH1" i="6"/>
  <c r="AKG1" i="6"/>
  <c r="AKF4" i="6"/>
  <c r="DEG4" i="6"/>
  <c r="UA4" i="6"/>
  <c r="DEI1" i="6" l="1"/>
  <c r="AKH1" i="6"/>
  <c r="UC1" i="6"/>
  <c r="UB4" i="6"/>
  <c r="AKG4" i="6"/>
  <c r="DEH4" i="6"/>
  <c r="AKI1" i="6" l="1"/>
  <c r="UD1" i="6"/>
  <c r="DEJ1" i="6"/>
  <c r="AKH4" i="6"/>
  <c r="DEI4" i="6"/>
  <c r="UC4" i="6"/>
  <c r="UE1" i="6" l="1"/>
  <c r="DEK1" i="6"/>
  <c r="AKJ1" i="6"/>
  <c r="UD4" i="6"/>
  <c r="AKI4" i="6"/>
  <c r="DEJ4" i="6"/>
  <c r="DEL1" i="6" l="1"/>
  <c r="AKK1" i="6"/>
  <c r="UF1" i="6"/>
  <c r="DEK4" i="6"/>
  <c r="UE4" i="6"/>
  <c r="AKJ4" i="6"/>
  <c r="AKL1" i="6" l="1"/>
  <c r="UG1" i="6"/>
  <c r="DEM1" i="6"/>
  <c r="AKK4" i="6"/>
  <c r="DEL4" i="6"/>
  <c r="UF4" i="6"/>
  <c r="UH1" i="6" l="1"/>
  <c r="DEN1" i="6"/>
  <c r="AKM1" i="6"/>
  <c r="UG4" i="6"/>
  <c r="AKL4" i="6"/>
  <c r="DEM4" i="6"/>
  <c r="DEO1" i="6" l="1"/>
  <c r="AKN1" i="6"/>
  <c r="UI1" i="6"/>
  <c r="AKM4" i="6"/>
  <c r="UH4" i="6"/>
  <c r="DEN4" i="6"/>
  <c r="AKO1" i="6" l="1"/>
  <c r="UJ1" i="6"/>
  <c r="DEP1" i="6"/>
  <c r="UI4" i="6"/>
  <c r="AKN4" i="6"/>
  <c r="DEO4" i="6"/>
  <c r="UK1" i="6" l="1"/>
  <c r="DEQ1" i="6"/>
  <c r="AKP1" i="6"/>
  <c r="UJ4" i="6"/>
  <c r="DEP4" i="6"/>
  <c r="AKO4" i="6"/>
  <c r="AKQ1" i="6" l="1"/>
  <c r="DER1" i="6"/>
  <c r="UL1" i="6"/>
  <c r="DEQ4" i="6"/>
  <c r="UK4" i="6"/>
  <c r="AKP4" i="6"/>
  <c r="DES1" i="6" l="1"/>
  <c r="UM1" i="6"/>
  <c r="AKR1" i="6"/>
  <c r="DER4" i="6"/>
  <c r="AKQ4" i="6"/>
  <c r="UL4" i="6"/>
  <c r="UN1" i="6" l="1"/>
  <c r="AKS1" i="6"/>
  <c r="DET1" i="6"/>
  <c r="DES4" i="6"/>
  <c r="AKR4" i="6"/>
  <c r="UM4" i="6"/>
  <c r="AKT1" i="6" l="1"/>
  <c r="DEU1" i="6"/>
  <c r="UO1" i="6"/>
  <c r="AKS4" i="6"/>
  <c r="DET4" i="6"/>
  <c r="UN4" i="6"/>
  <c r="DEV1" i="6" l="1"/>
  <c r="UP1" i="6"/>
  <c r="AKU1" i="6"/>
  <c r="UO4" i="6"/>
  <c r="DEU4" i="6"/>
  <c r="AKT4" i="6"/>
  <c r="UQ1" i="6" l="1"/>
  <c r="AKV1" i="6"/>
  <c r="DEW1" i="6"/>
  <c r="DEV4" i="6"/>
  <c r="AKU4" i="6"/>
  <c r="UP4" i="6"/>
  <c r="AKW1" i="6" l="1"/>
  <c r="DEX1" i="6"/>
  <c r="UR1" i="6"/>
  <c r="AKV4" i="6"/>
  <c r="DEW4" i="6"/>
  <c r="UQ4" i="6"/>
  <c r="DEY1" i="6" l="1"/>
  <c r="US1" i="6"/>
  <c r="AKX1" i="6"/>
  <c r="UR4" i="6"/>
  <c r="AKW4" i="6"/>
  <c r="DEX4" i="6"/>
  <c r="UT1" i="6" l="1"/>
  <c r="AKY1" i="6"/>
  <c r="DEZ1" i="6"/>
  <c r="AKX4" i="6"/>
  <c r="US4" i="6"/>
  <c r="DEY4" i="6"/>
  <c r="AKZ1" i="6" l="1"/>
  <c r="DFA1" i="6"/>
  <c r="UU1" i="6"/>
  <c r="DEZ4" i="6"/>
  <c r="UT4" i="6"/>
  <c r="AKY4" i="6"/>
  <c r="DFB1" i="6" l="1"/>
  <c r="UV1" i="6"/>
  <c r="ALA1" i="6"/>
  <c r="UU4" i="6"/>
  <c r="DFA4" i="6"/>
  <c r="AKZ4" i="6"/>
  <c r="UW1" i="6" l="1"/>
  <c r="ALB1" i="6"/>
  <c r="DFC1" i="6"/>
  <c r="DFB4" i="6"/>
  <c r="UV4" i="6"/>
  <c r="ALA4" i="6"/>
  <c r="ALC1" i="6" l="1"/>
  <c r="DFD1" i="6"/>
  <c r="UX1" i="6"/>
  <c r="UW4" i="6"/>
  <c r="DFC4" i="6"/>
  <c r="ALB4" i="6"/>
  <c r="DFE1" i="6" l="1"/>
  <c r="UY1" i="6"/>
  <c r="ALD1" i="6"/>
  <c r="UX4" i="6"/>
  <c r="ALC4" i="6"/>
  <c r="DFD4" i="6"/>
  <c r="UZ1" i="6" l="1"/>
  <c r="ALE1" i="6"/>
  <c r="DFF1" i="6"/>
  <c r="ALD4" i="6"/>
  <c r="DFE4" i="6"/>
  <c r="UY4" i="6"/>
  <c r="ALF1" i="6" l="1"/>
  <c r="DFG1" i="6"/>
  <c r="VA1" i="6"/>
  <c r="ALE4" i="6"/>
  <c r="UZ4" i="6"/>
  <c r="DFF4" i="6"/>
  <c r="DFH1" i="6" l="1"/>
  <c r="VB1" i="6"/>
  <c r="ALG1" i="6"/>
  <c r="VA4" i="6"/>
  <c r="DFG4" i="6"/>
  <c r="ALF4" i="6"/>
  <c r="VC1" i="6" l="1"/>
  <c r="ALH1" i="6"/>
  <c r="DFI1" i="6"/>
  <c r="VB4" i="6"/>
  <c r="DFH4" i="6"/>
  <c r="ALG4" i="6"/>
  <c r="ALI1" i="6" l="1"/>
  <c r="DFJ1" i="6"/>
  <c r="VD1" i="6"/>
  <c r="VC4" i="6"/>
  <c r="DFI4" i="6"/>
  <c r="ALH4" i="6"/>
  <c r="DFK1" i="6" l="1"/>
  <c r="VE1" i="6"/>
  <c r="ALJ1" i="6"/>
  <c r="ALI4" i="6"/>
  <c r="DFJ4" i="6"/>
  <c r="VD4" i="6"/>
  <c r="VF1" i="6" l="1"/>
  <c r="ALK1" i="6"/>
  <c r="DFL1" i="6"/>
  <c r="VE4" i="6"/>
  <c r="DFK4" i="6"/>
  <c r="ALJ4" i="6"/>
  <c r="ALL1" i="6" l="1"/>
  <c r="DFM1" i="6"/>
  <c r="VG1" i="6"/>
  <c r="DFL4" i="6"/>
  <c r="VF4" i="6"/>
  <c r="ALK4" i="6"/>
  <c r="DFN1" i="6" l="1"/>
  <c r="VH1" i="6"/>
  <c r="ALM1" i="6"/>
  <c r="VG4" i="6"/>
  <c r="ALL4" i="6"/>
  <c r="DFM4" i="6"/>
  <c r="VI1" i="6" l="1"/>
  <c r="ALN1" i="6"/>
  <c r="DFO1" i="6"/>
  <c r="DFN4" i="6"/>
  <c r="ALM4" i="6"/>
  <c r="VH4" i="6"/>
  <c r="ALO1" i="6" l="1"/>
  <c r="DFP1" i="6"/>
  <c r="VJ1" i="6"/>
  <c r="ALN4" i="6"/>
  <c r="VI4" i="6"/>
  <c r="DFO4" i="6"/>
  <c r="DFQ1" i="6" l="1"/>
  <c r="VK1" i="6"/>
  <c r="ALP1" i="6"/>
  <c r="VJ4" i="6"/>
  <c r="ALO4" i="6"/>
  <c r="DFP4" i="6"/>
  <c r="VL1" i="6" l="1"/>
  <c r="ALQ1" i="6"/>
  <c r="DFR1" i="6"/>
  <c r="ALP4" i="6"/>
  <c r="DFQ4" i="6"/>
  <c r="VK4" i="6"/>
  <c r="ALR1" i="6" l="1"/>
  <c r="DFS1" i="6"/>
  <c r="VM1" i="6"/>
  <c r="DFR4" i="6"/>
  <c r="VL4" i="6"/>
  <c r="ALQ4" i="6"/>
  <c r="DFT1" i="6" l="1"/>
  <c r="VN1" i="6"/>
  <c r="ALS1" i="6"/>
  <c r="ALR4" i="6"/>
  <c r="VM4" i="6"/>
  <c r="DFS4" i="6"/>
  <c r="VO1" i="6" l="1"/>
  <c r="ALT1" i="6"/>
  <c r="DFU1" i="6"/>
  <c r="DFT4" i="6"/>
  <c r="ALS4" i="6"/>
  <c r="VN4" i="6"/>
  <c r="ALU1" i="6" l="1"/>
  <c r="DFV1" i="6"/>
  <c r="VP1" i="6"/>
  <c r="VO4" i="6"/>
  <c r="DFU4" i="6"/>
  <c r="ALT4" i="6"/>
  <c r="DFW1" i="6" l="1"/>
  <c r="VQ1" i="6"/>
  <c r="ALV1" i="6"/>
  <c r="DFV4" i="6"/>
  <c r="VP4" i="6"/>
  <c r="ALU4" i="6"/>
  <c r="VQ4" i="6"/>
  <c r="ALW1" i="6" l="1"/>
  <c r="DFX1" i="6"/>
  <c r="ALV4" i="6"/>
  <c r="DFW4" i="6"/>
  <c r="DFY1" i="6" l="1"/>
  <c r="ALX1" i="6"/>
  <c r="ALW4" i="6"/>
  <c r="DFX4" i="6"/>
  <c r="ALY1" i="6" l="1"/>
  <c r="DFZ1" i="6"/>
  <c r="ALX4" i="6"/>
  <c r="DFY4" i="6"/>
  <c r="DGA1" i="6" l="1"/>
  <c r="ALZ1" i="6"/>
  <c r="DFZ4" i="6"/>
  <c r="ALY4" i="6"/>
  <c r="AMA1" i="6" l="1"/>
  <c r="DGB1" i="6"/>
  <c r="ALZ4" i="6"/>
  <c r="DGA4" i="6"/>
  <c r="DGC1" i="6" l="1"/>
  <c r="AMB1" i="6"/>
  <c r="AMA4" i="6"/>
  <c r="DGB4" i="6"/>
  <c r="AMC1" i="6" l="1"/>
  <c r="DGD1" i="6"/>
  <c r="AMB4" i="6"/>
  <c r="DGC4" i="6"/>
  <c r="DGE1" i="6" l="1"/>
  <c r="AMD1" i="6"/>
  <c r="AMC4" i="6"/>
  <c r="DGD4" i="6"/>
  <c r="AME1" i="6" l="1"/>
  <c r="DGF1" i="6"/>
  <c r="DGE4" i="6"/>
  <c r="AMD4" i="6"/>
  <c r="DGG1" i="6" l="1"/>
  <c r="AMF1" i="6"/>
  <c r="DGF4" i="6"/>
  <c r="AME4" i="6"/>
  <c r="AMG1" i="6" l="1"/>
  <c r="DGH1" i="6"/>
  <c r="DGG4" i="6"/>
  <c r="AMF4" i="6"/>
  <c r="DGI1" i="6" l="1"/>
  <c r="AMH1" i="6"/>
  <c r="DGH4" i="6"/>
  <c r="AMG4" i="6"/>
  <c r="AMI1" i="6" l="1"/>
  <c r="DGJ1" i="6"/>
  <c r="DGI4" i="6"/>
  <c r="AMH4" i="6"/>
  <c r="DGK1" i="6" l="1"/>
  <c r="AMJ1" i="6"/>
  <c r="DGJ4" i="6"/>
  <c r="AMI4" i="6"/>
  <c r="AMK1" i="6" l="1"/>
  <c r="DGL1" i="6"/>
  <c r="DGK4" i="6"/>
  <c r="AMJ4" i="6"/>
  <c r="DGM1" i="6" l="1"/>
  <c r="AML1" i="6"/>
  <c r="AMK4" i="6"/>
  <c r="DGL4" i="6"/>
  <c r="AMM1" i="6" l="1"/>
  <c r="DGN1" i="6"/>
  <c r="AML4" i="6"/>
  <c r="DGM4" i="6"/>
  <c r="DGO1" i="6" l="1"/>
  <c r="AMN1" i="6"/>
  <c r="AMM4" i="6"/>
  <c r="DGN4" i="6"/>
  <c r="AMO1" i="6" l="1"/>
  <c r="DGP1" i="6"/>
  <c r="AMN4" i="6"/>
  <c r="DGO4" i="6"/>
  <c r="DGQ1" i="6" l="1"/>
  <c r="AMP1" i="6"/>
  <c r="AMO4" i="6"/>
  <c r="DGP4" i="6"/>
  <c r="AMQ1" i="6" l="1"/>
  <c r="DGR1" i="6"/>
  <c r="DGQ4" i="6"/>
  <c r="AMP4" i="6"/>
  <c r="DGS1" i="6" l="1"/>
  <c r="AMR1" i="6"/>
  <c r="DGR4" i="6"/>
  <c r="AMQ4" i="6"/>
  <c r="AMS1" i="6" l="1"/>
  <c r="DGT1" i="6"/>
  <c r="DGS4" i="6"/>
  <c r="AMR4" i="6"/>
  <c r="DGU1" i="6" l="1"/>
  <c r="AMT1" i="6"/>
  <c r="AMS4" i="6"/>
  <c r="DGT4" i="6"/>
  <c r="AMU1" i="6" l="1"/>
  <c r="DGV1" i="6"/>
  <c r="DGU4" i="6"/>
  <c r="AMT4" i="6"/>
  <c r="DGW1" i="6" l="1"/>
  <c r="AMV1" i="6"/>
  <c r="DGV4" i="6"/>
  <c r="AMU4" i="6"/>
  <c r="AMW1" i="6" l="1"/>
  <c r="DGX1" i="6"/>
  <c r="DGW4" i="6"/>
  <c r="AMV4" i="6"/>
  <c r="DGY1" i="6" l="1"/>
  <c r="AMX1" i="6"/>
  <c r="AMW4" i="6"/>
  <c r="DGX4" i="6"/>
  <c r="AMY1" i="6" l="1"/>
  <c r="DGZ1" i="6"/>
  <c r="DGY4" i="6"/>
  <c r="AMX4" i="6"/>
  <c r="DHA1" i="6" l="1"/>
  <c r="AMZ1" i="6"/>
  <c r="DGZ4" i="6"/>
  <c r="AMY4" i="6"/>
  <c r="ANA1" i="6" l="1"/>
  <c r="DHB1" i="6"/>
  <c r="AMZ4" i="6"/>
  <c r="DHA4" i="6"/>
  <c r="DHC1" i="6" l="1"/>
  <c r="ANB1" i="6"/>
  <c r="DHB4" i="6"/>
  <c r="ANA4" i="6"/>
  <c r="ANC1" i="6" l="1"/>
  <c r="DHD1" i="6"/>
  <c r="DHC4" i="6"/>
  <c r="ANB4" i="6"/>
  <c r="DHE1" i="6" l="1"/>
  <c r="AND1" i="6"/>
  <c r="DHD4" i="6"/>
  <c r="ANC4" i="6"/>
  <c r="ANE1" i="6" l="1"/>
  <c r="DHF1" i="6"/>
  <c r="DHE4" i="6"/>
  <c r="AND4" i="6"/>
  <c r="DHG1" i="6" l="1"/>
  <c r="ANF1" i="6"/>
  <c r="ANE4" i="6"/>
  <c r="DHF4" i="6"/>
  <c r="ANG1" i="6" l="1"/>
  <c r="DHH1" i="6"/>
  <c r="ANF4" i="6"/>
  <c r="DHG4" i="6"/>
  <c r="DHI1" i="6" l="1"/>
  <c r="ANH1" i="6"/>
  <c r="DHH4" i="6"/>
  <c r="ANG4" i="6"/>
  <c r="ANI1" i="6" l="1"/>
  <c r="DHJ1" i="6"/>
  <c r="ANH4" i="6"/>
  <c r="DHI4" i="6"/>
  <c r="DHK1" i="6" l="1"/>
  <c r="ANJ1" i="6"/>
  <c r="DHJ4" i="6"/>
  <c r="ANI4" i="6"/>
  <c r="ANK1" i="6" l="1"/>
  <c r="DHL1" i="6"/>
  <c r="DHK4" i="6"/>
  <c r="ANJ4" i="6"/>
  <c r="DHM1" i="6" l="1"/>
  <c r="ANL1" i="6"/>
  <c r="ANK4" i="6"/>
  <c r="DHL4" i="6"/>
  <c r="ANM1" i="6" l="1"/>
  <c r="DHN1" i="6"/>
  <c r="ANL4" i="6"/>
  <c r="DHM4" i="6"/>
  <c r="DHO1" i="6" l="1"/>
  <c r="ANN1" i="6"/>
  <c r="ANM4" i="6"/>
  <c r="DHN4" i="6"/>
  <c r="ANO1" i="6" l="1"/>
  <c r="DHP1" i="6"/>
  <c r="ANN4" i="6"/>
  <c r="DHO4" i="6"/>
  <c r="DHQ1" i="6" l="1"/>
  <c r="ANP1" i="6"/>
  <c r="ANO4" i="6"/>
  <c r="DHP4" i="6"/>
  <c r="ANQ1" i="6" l="1"/>
  <c r="DHR1" i="6"/>
  <c r="ANP4" i="6"/>
  <c r="DHQ4" i="6"/>
  <c r="DHS1" i="6" l="1"/>
  <c r="ANR1" i="6"/>
  <c r="DHR4" i="6"/>
  <c r="ANQ4" i="6"/>
  <c r="ANS1" i="6" l="1"/>
  <c r="DHT1" i="6"/>
  <c r="DHS4" i="6"/>
  <c r="ANR4" i="6"/>
  <c r="DHU1" i="6" l="1"/>
  <c r="ANT1" i="6"/>
  <c r="ANS4" i="6"/>
  <c r="DHT4" i="6"/>
  <c r="ANU1" i="6" l="1"/>
  <c r="DHV1" i="6"/>
  <c r="DHU4" i="6"/>
  <c r="ANT4" i="6"/>
  <c r="DHW1" i="6" l="1"/>
  <c r="ANV1" i="6"/>
  <c r="DHV4" i="6"/>
  <c r="ANU4" i="6"/>
  <c r="ANW1" i="6" l="1"/>
  <c r="DHX1" i="6"/>
  <c r="ANV4" i="6"/>
  <c r="DHW4" i="6"/>
  <c r="DHY1" i="6" l="1"/>
  <c r="ANX1" i="6"/>
  <c r="DHX4" i="6"/>
  <c r="ANW4" i="6"/>
  <c r="ANY1" i="6" l="1"/>
  <c r="DHZ1" i="6"/>
  <c r="ANX4" i="6"/>
  <c r="DHY4" i="6"/>
  <c r="DIA1" i="6" l="1"/>
  <c r="ANZ1" i="6"/>
  <c r="ANY4" i="6"/>
  <c r="DHZ4" i="6"/>
  <c r="AOA1" i="6" l="1"/>
  <c r="DIB1" i="6"/>
  <c r="DIA4" i="6"/>
  <c r="ANZ4" i="6"/>
  <c r="DIC1" i="6" l="1"/>
  <c r="AOB1" i="6"/>
  <c r="AOA4" i="6"/>
  <c r="DIB4" i="6"/>
  <c r="AOC1" i="6" l="1"/>
  <c r="DID1" i="6"/>
  <c r="AOB4" i="6"/>
  <c r="DIC4" i="6"/>
  <c r="DIE1" i="6" l="1"/>
  <c r="AOD1" i="6"/>
  <c r="DID4" i="6"/>
  <c r="AOC4" i="6"/>
  <c r="AOE1" i="6" l="1"/>
  <c r="DIF1" i="6"/>
  <c r="AOD4" i="6"/>
  <c r="DIE4" i="6"/>
  <c r="DIG1" i="6" l="1"/>
  <c r="AOF1" i="6"/>
  <c r="AOE4" i="6"/>
  <c r="DIF4" i="6"/>
  <c r="AOG1" i="6" l="1"/>
  <c r="DIH1" i="6"/>
  <c r="DIG4" i="6"/>
  <c r="AOF4" i="6"/>
  <c r="DII1" i="6" l="1"/>
  <c r="AOH1" i="6"/>
  <c r="DIH4" i="6"/>
  <c r="AOG4" i="6"/>
  <c r="AOI1" i="6" l="1"/>
  <c r="DIJ1" i="6"/>
  <c r="DII4" i="6"/>
  <c r="AOH4" i="6"/>
  <c r="DIK1" i="6" l="1"/>
  <c r="AOJ1" i="6"/>
  <c r="DIJ4" i="6"/>
  <c r="AOI4" i="6"/>
  <c r="AOK1" i="6" l="1"/>
  <c r="DIL1" i="6"/>
  <c r="AOJ4" i="6"/>
  <c r="DIK4" i="6"/>
  <c r="DIM1" i="6" l="1"/>
  <c r="AOL1" i="6"/>
  <c r="AOK4" i="6"/>
  <c r="DIL4" i="6"/>
  <c r="AOM1" i="6" l="1"/>
  <c r="DIN1" i="6"/>
  <c r="AOL4" i="6"/>
  <c r="DIM4" i="6"/>
  <c r="DIO1" i="6" l="1"/>
  <c r="AON1" i="6"/>
  <c r="DIN4" i="6"/>
  <c r="AOM4" i="6"/>
  <c r="AOO1" i="6" l="1"/>
  <c r="DIP1" i="6"/>
  <c r="DIO4" i="6"/>
  <c r="AON4" i="6"/>
  <c r="DIQ1" i="6" l="1"/>
  <c r="AOP1" i="6"/>
  <c r="DIP4" i="6"/>
  <c r="AOO4" i="6"/>
  <c r="AOQ1" i="6" l="1"/>
  <c r="DIR1" i="6"/>
  <c r="DIQ4" i="6"/>
  <c r="AOP4" i="6"/>
  <c r="DIS1" i="6" l="1"/>
  <c r="AOR1" i="6"/>
  <c r="DIR4" i="6"/>
  <c r="AOQ4" i="6"/>
  <c r="AOS1" i="6" l="1"/>
  <c r="DIT1" i="6"/>
  <c r="AOR4" i="6"/>
  <c r="DIS4" i="6"/>
  <c r="DIU1" i="6" l="1"/>
  <c r="AOT1" i="6"/>
  <c r="AOS4" i="6"/>
  <c r="DIT4" i="6"/>
  <c r="AOU1" i="6" l="1"/>
  <c r="DIV1" i="6"/>
  <c r="AOT4" i="6"/>
  <c r="DIU4" i="6"/>
  <c r="DIW1" i="6" l="1"/>
  <c r="AOV1" i="6"/>
  <c r="DIV4" i="6"/>
  <c r="AOU4" i="6"/>
  <c r="AOW1" i="6" l="1"/>
  <c r="DIX1" i="6"/>
  <c r="AOV4" i="6"/>
  <c r="DIW4" i="6"/>
  <c r="DIY1" i="6" l="1"/>
  <c r="AOX1" i="6"/>
  <c r="AOW4" i="6"/>
  <c r="DIX4" i="6"/>
  <c r="AOY1" i="6" l="1"/>
  <c r="DIZ1" i="6"/>
  <c r="DIY4" i="6"/>
  <c r="AOX4" i="6"/>
  <c r="DJA1" i="6" l="1"/>
  <c r="AOZ1" i="6"/>
  <c r="AOY4" i="6"/>
  <c r="DIZ4" i="6"/>
  <c r="APA1" i="6" l="1"/>
  <c r="DJB1" i="6"/>
  <c r="AOZ4" i="6"/>
  <c r="DJA4" i="6"/>
  <c r="DJC1" i="6" l="1"/>
  <c r="APB1" i="6"/>
  <c r="APA4" i="6"/>
  <c r="DJB4" i="6"/>
  <c r="APC1" i="6" l="1"/>
  <c r="DJD1" i="6"/>
  <c r="DJC4" i="6"/>
  <c r="APB4" i="6"/>
  <c r="DJE1" i="6" l="1"/>
  <c r="APD1" i="6"/>
  <c r="APC4" i="6"/>
  <c r="DJD4" i="6"/>
  <c r="APE1" i="6" l="1"/>
  <c r="DJF1" i="6"/>
  <c r="DJE4" i="6"/>
  <c r="APD4" i="6"/>
  <c r="DJG1" i="6" l="1"/>
  <c r="APF1" i="6"/>
  <c r="DJF4" i="6"/>
  <c r="APE4" i="6"/>
  <c r="APG1" i="6" l="1"/>
  <c r="DJH1" i="6"/>
  <c r="APF4" i="6"/>
  <c r="DJG4" i="6"/>
  <c r="APG4" i="6"/>
  <c r="DJI1" i="6" l="1"/>
  <c r="DJH4" i="6"/>
  <c r="DJJ1" i="6" l="1"/>
  <c r="DJI4" i="6"/>
  <c r="DJK1" i="6" l="1"/>
  <c r="DJJ4" i="6"/>
  <c r="DJL1" i="6" l="1"/>
  <c r="DJK4" i="6"/>
  <c r="DJM1" i="6" l="1"/>
  <c r="DJL4" i="6"/>
  <c r="DJN1" i="6" l="1"/>
  <c r="DJM4" i="6"/>
  <c r="DJO1" i="6" l="1"/>
  <c r="DJN4" i="6"/>
  <c r="DJP1" i="6" l="1"/>
  <c r="DJO4" i="6"/>
  <c r="DJQ1" i="6" l="1"/>
  <c r="DJP4" i="6"/>
  <c r="DJR1" i="6" l="1"/>
  <c r="DJQ4" i="6"/>
  <c r="DJS1" i="6" l="1"/>
  <c r="DJR4" i="6"/>
  <c r="DJT1" i="6" l="1"/>
  <c r="DJS4" i="6"/>
  <c r="DJU1" i="6" l="1"/>
  <c r="DJT4" i="6"/>
  <c r="DJV1" i="6" l="1"/>
  <c r="DJU4" i="6"/>
  <c r="DJW1" i="6" l="1"/>
  <c r="DJV4" i="6"/>
  <c r="DJX1" i="6" l="1"/>
  <c r="DJW4" i="6"/>
  <c r="DJY1" i="6" l="1"/>
  <c r="DJX4" i="6"/>
  <c r="DJZ1" i="6" l="1"/>
  <c r="DJY4" i="6"/>
  <c r="DKA1" i="6" l="1"/>
  <c r="DJZ4" i="6"/>
  <c r="DKB1" i="6" l="1"/>
  <c r="DKA4" i="6"/>
  <c r="DKC1" i="6" l="1"/>
  <c r="DKB4" i="6"/>
  <c r="DKD1" i="6" l="1"/>
  <c r="DKC4" i="6"/>
  <c r="DKE1" i="6" l="1"/>
  <c r="DKD4" i="6"/>
  <c r="DKF1" i="6" l="1"/>
  <c r="DKE4" i="6"/>
  <c r="DKG1" i="6" l="1"/>
  <c r="DKF4" i="6"/>
  <c r="DKH1" i="6" l="1"/>
  <c r="DKG4" i="6"/>
  <c r="DKI1" i="6" l="1"/>
  <c r="DKH4" i="6"/>
  <c r="DKJ1" i="6" l="1"/>
  <c r="DKI4" i="6"/>
  <c r="DKK1" i="6" l="1"/>
  <c r="DKJ4" i="6"/>
  <c r="DKL1" i="6" l="1"/>
  <c r="DKK4" i="6"/>
  <c r="DKM1" i="6" l="1"/>
  <c r="DKL4" i="6"/>
  <c r="DKN1" i="6" l="1"/>
  <c r="DKM4" i="6"/>
  <c r="DKO1" i="6" l="1"/>
  <c r="DKN4" i="6"/>
  <c r="DKP1" i="6" l="1"/>
  <c r="DKO4" i="6"/>
  <c r="DKQ1" i="6" l="1"/>
  <c r="DKP4" i="6"/>
  <c r="DKR1" i="6" l="1"/>
  <c r="DKQ4" i="6"/>
  <c r="DKS1" i="6" l="1"/>
  <c r="DKR4" i="6"/>
  <c r="DKT1" i="6" l="1"/>
  <c r="DKS4" i="6"/>
  <c r="DKU1" i="6" l="1"/>
  <c r="DKT4" i="6"/>
  <c r="DKV1" i="6" l="1"/>
  <c r="DKU4" i="6"/>
  <c r="DKW1" i="6" l="1"/>
  <c r="DKV4" i="6"/>
  <c r="DKX1" i="6" l="1"/>
  <c r="DKW4" i="6"/>
  <c r="DKY1" i="6" l="1"/>
  <c r="DKX4" i="6"/>
  <c r="DKZ1" i="6" l="1"/>
  <c r="DKY4" i="6"/>
  <c r="DLA1" i="6" l="1"/>
  <c r="DKZ4" i="6"/>
  <c r="DLB1" i="6" l="1"/>
  <c r="DLA4" i="6"/>
  <c r="DLC1" i="6" l="1"/>
  <c r="DLB4" i="6"/>
  <c r="DLD1" i="6" l="1"/>
  <c r="DLC4" i="6"/>
  <c r="DLE1" i="6" l="1"/>
  <c r="DLD4" i="6"/>
  <c r="DLF1" i="6" l="1"/>
  <c r="DLE4" i="6"/>
  <c r="DLG1" i="6" l="1"/>
  <c r="DLF4" i="6"/>
  <c r="DLH1" i="6" l="1"/>
  <c r="DLG4" i="6"/>
  <c r="DLI1" i="6" l="1"/>
  <c r="DLH4" i="6"/>
  <c r="DLJ1" i="6" l="1"/>
  <c r="DLI4" i="6"/>
  <c r="DLK1" i="6" l="1"/>
  <c r="DLJ4" i="6"/>
  <c r="DLL1" i="6" l="1"/>
  <c r="DLK4" i="6"/>
  <c r="DLM1" i="6" l="1"/>
  <c r="DLL4" i="6"/>
  <c r="DLN1" i="6" l="1"/>
  <c r="DLM4" i="6"/>
  <c r="DLO1" i="6" l="1"/>
  <c r="DLN4" i="6"/>
  <c r="DLP1" i="6" l="1"/>
  <c r="DLO4" i="6"/>
  <c r="DLQ1" i="6" l="1"/>
  <c r="DLP4" i="6"/>
  <c r="DLR1" i="6" l="1"/>
  <c r="DLQ4" i="6"/>
  <c r="DLS1" i="6" l="1"/>
  <c r="DLR4" i="6"/>
  <c r="DLT1" i="6" l="1"/>
  <c r="DLS4" i="6"/>
  <c r="DLU1" i="6" l="1"/>
  <c r="DLT4" i="6"/>
  <c r="DLV1" i="6" l="1"/>
  <c r="DLU4" i="6"/>
  <c r="DLW1" i="6" l="1"/>
  <c r="DLV4" i="6"/>
  <c r="DLX1" i="6" l="1"/>
  <c r="DLW4" i="6"/>
  <c r="DLY1" i="6" l="1"/>
  <c r="DLX4" i="6"/>
  <c r="DLZ1" i="6" l="1"/>
  <c r="DLY4" i="6"/>
  <c r="DMA1" i="6" l="1"/>
  <c r="DLZ4" i="6"/>
  <c r="DMB1" i="6" l="1"/>
  <c r="DMA4" i="6"/>
  <c r="DMC1" i="6" l="1"/>
  <c r="DMB4" i="6"/>
  <c r="DMD1" i="6" l="1"/>
  <c r="DMC4" i="6"/>
  <c r="DME1" i="6" l="1"/>
  <c r="DMD4" i="6"/>
  <c r="DMF1" i="6" l="1"/>
  <c r="DME4" i="6"/>
  <c r="DMG1" i="6" l="1"/>
  <c r="DMF4" i="6"/>
  <c r="DMH1" i="6" l="1"/>
  <c r="DMG4" i="6"/>
  <c r="DMI1" i="6" l="1"/>
  <c r="DMH4" i="6"/>
  <c r="DMJ1" i="6" l="1"/>
  <c r="DMI4" i="6"/>
  <c r="DMK1" i="6" l="1"/>
  <c r="DMJ4" i="6"/>
  <c r="DML1" i="6" l="1"/>
  <c r="DMK4" i="6"/>
  <c r="DMM1" i="6" l="1"/>
  <c r="DML4" i="6"/>
  <c r="DMN1" i="6" l="1"/>
  <c r="DMM4" i="6"/>
  <c r="DMO1" i="6" l="1"/>
  <c r="DMN4" i="6"/>
  <c r="DMP1" i="6" l="1"/>
  <c r="DMO4" i="6"/>
  <c r="DMQ1" i="6" l="1"/>
  <c r="DMP4" i="6"/>
  <c r="DMR1" i="6" l="1"/>
  <c r="DMQ4" i="6"/>
  <c r="DMS1" i="6" l="1"/>
  <c r="DMR4" i="6"/>
  <c r="DMT1" i="6" l="1"/>
  <c r="DMS4" i="6"/>
  <c r="DMU1" i="6" l="1"/>
  <c r="DMT4" i="6"/>
  <c r="DMV1" i="6" l="1"/>
  <c r="DMU4" i="6"/>
  <c r="DMW1" i="6" l="1"/>
  <c r="DMV4" i="6"/>
  <c r="DMX1" i="6" l="1"/>
  <c r="DMW4" i="6"/>
  <c r="DMY1" i="6" l="1"/>
  <c r="DMX4" i="6"/>
  <c r="DMZ1" i="6" l="1"/>
  <c r="DMY4" i="6"/>
  <c r="DNA1" i="6" l="1"/>
  <c r="DMZ4" i="6"/>
  <c r="DNB1" i="6" l="1"/>
  <c r="DNA4" i="6"/>
  <c r="DNC1" i="6" l="1"/>
  <c r="DNB4" i="6"/>
  <c r="DND1" i="6" l="1"/>
  <c r="DNC4" i="6"/>
  <c r="DNE1" i="6" l="1"/>
  <c r="DND4" i="6"/>
  <c r="DNF1" i="6" l="1"/>
  <c r="DNE4" i="6"/>
  <c r="DNG1" i="6" l="1"/>
  <c r="DNF4" i="6"/>
  <c r="DNH1" i="6" l="1"/>
  <c r="DNG4" i="6"/>
  <c r="DNI1" i="6" l="1"/>
  <c r="DNH4" i="6"/>
  <c r="DNJ1" i="6" l="1"/>
  <c r="DNI4" i="6"/>
  <c r="DNK1" i="6" l="1"/>
  <c r="DNJ4" i="6"/>
  <c r="DNL1" i="6" l="1"/>
  <c r="DNK4" i="6"/>
  <c r="DNM1" i="6" l="1"/>
  <c r="DNL4" i="6"/>
  <c r="DNN1" i="6" l="1"/>
  <c r="DNM4" i="6"/>
  <c r="DNO1" i="6" l="1"/>
  <c r="DNN4" i="6"/>
  <c r="DNP1" i="6" l="1"/>
  <c r="DNO4" i="6"/>
  <c r="DNQ1" i="6" l="1"/>
  <c r="DNP4" i="6"/>
  <c r="DNR1" i="6" l="1"/>
  <c r="DNQ4" i="6"/>
  <c r="DNS1" i="6" l="1"/>
  <c r="DNR4" i="6"/>
  <c r="DNT1" i="6" l="1"/>
  <c r="DNS4" i="6"/>
  <c r="DNU1" i="6" l="1"/>
  <c r="DNT4" i="6"/>
  <c r="DNV1" i="6" l="1"/>
  <c r="DNU4" i="6"/>
  <c r="DNW1" i="6" l="1"/>
  <c r="DNV4" i="6"/>
  <c r="DNX1" i="6" l="1"/>
  <c r="DNW4" i="6"/>
  <c r="DNY1" i="6" l="1"/>
  <c r="DNX4" i="6"/>
  <c r="DNZ1" i="6" l="1"/>
  <c r="DNY4" i="6"/>
  <c r="DOA1" i="6" l="1"/>
  <c r="DNZ4" i="6"/>
  <c r="DOB1" i="6" l="1"/>
  <c r="DOA4" i="6"/>
  <c r="DOC1" i="6" l="1"/>
  <c r="DOB4" i="6"/>
  <c r="DOD1" i="6" l="1"/>
  <c r="DOC4" i="6"/>
  <c r="DOE1" i="6" l="1"/>
  <c r="DOD4" i="6"/>
  <c r="DOF1" i="6" l="1"/>
  <c r="DOE4" i="6"/>
  <c r="DOG1" i="6" l="1"/>
  <c r="DOF4" i="6"/>
  <c r="DOH1" i="6" l="1"/>
  <c r="DOG4" i="6"/>
  <c r="DOI1" i="6" l="1"/>
  <c r="DOH4" i="6"/>
  <c r="DOJ1" i="6" l="1"/>
  <c r="DOI4" i="6"/>
  <c r="DOK1" i="6" l="1"/>
  <c r="DOJ4" i="6"/>
  <c r="DOL1" i="6" l="1"/>
  <c r="DOK4" i="6"/>
  <c r="DOM1" i="6" l="1"/>
  <c r="DOL4" i="6"/>
  <c r="DON1" i="6" l="1"/>
  <c r="DOM4" i="6"/>
  <c r="DOO1" i="6" l="1"/>
  <c r="DON4" i="6"/>
  <c r="DOP1" i="6" l="1"/>
  <c r="DOO4" i="6"/>
  <c r="DOQ1" i="6" l="1"/>
  <c r="DOP4" i="6"/>
  <c r="DOR1" i="6" l="1"/>
  <c r="DOQ4" i="6"/>
  <c r="DOS1" i="6" l="1"/>
  <c r="DOR4" i="6"/>
  <c r="DOT1" i="6" l="1"/>
  <c r="DOS4" i="6"/>
  <c r="DOU1" i="6" l="1"/>
  <c r="DOT4" i="6"/>
  <c r="DOV1" i="6" l="1"/>
  <c r="DOU4" i="6"/>
  <c r="DOW1" i="6" l="1"/>
  <c r="DOV4" i="6"/>
  <c r="DOX1" i="6" l="1"/>
  <c r="DOW4" i="6"/>
  <c r="DOY1" i="6" l="1"/>
  <c r="DOX4" i="6"/>
  <c r="DOZ1" i="6" l="1"/>
  <c r="DOY4" i="6"/>
  <c r="DPA1" i="6" l="1"/>
  <c r="DOZ4" i="6"/>
  <c r="DPB1" i="6" l="1"/>
  <c r="DPA4" i="6"/>
  <c r="DPB4" i="6"/>
</calcChain>
</file>

<file path=xl/sharedStrings.xml><?xml version="1.0" encoding="utf-8"?>
<sst xmlns="http://schemas.openxmlformats.org/spreadsheetml/2006/main" count="1392" uniqueCount="483">
  <si>
    <t>ΚΥΠΡΙΑΚΗ ΔΗΜΟΚΡΑΤΙΑ</t>
  </si>
  <si>
    <t>ΥΠΟΥΡΓΕΙΟ ΠΑΙΔΕΙΑΣ</t>
  </si>
  <si>
    <t>ΔΙΕΥΘΥΝΣΗ</t>
  </si>
  <si>
    <t>ΜΕΣΗΣ ΓΕΝΙΚΗΣ ΕΚΠΑΙΔΕΥΣΗΣ</t>
  </si>
  <si>
    <t>Παρακαλώ Συμπληρώστε το Όνομα και τον Κωδικό του Σχολείου σας</t>
  </si>
  <si>
    <r>
      <t xml:space="preserve">(Ο κωδικός του σχολείου σας βρίσκεται στη σελίδα (sheet), " </t>
    </r>
    <r>
      <rPr>
        <b/>
        <i/>
        <sz val="11"/>
        <color theme="9" tint="-0.249977111117893"/>
        <rFont val="Calibri"/>
        <family val="2"/>
        <charset val="161"/>
        <scheme val="minor"/>
      </rPr>
      <t>Sch Codes</t>
    </r>
    <r>
      <rPr>
        <b/>
        <sz val="11"/>
        <color theme="9" tint="-0.249977111117893"/>
        <rFont val="Calibri"/>
        <family val="2"/>
        <charset val="161"/>
        <scheme val="minor"/>
      </rPr>
      <t>" )</t>
    </r>
  </si>
  <si>
    <t>ΟΝΟΜΑ ΣΧΟΛΕΙΟΥ:</t>
  </si>
  <si>
    <t>ΚΩΔΙΚΟΣ ΣΧΟΛΕΙΟΥ:</t>
  </si>
  <si>
    <t>ΣΗΜΕΙΩΣΕΙΣ ΔΙΕΚΠΕΡΑΙΩΣΗΣ</t>
  </si>
  <si>
    <t>1.</t>
  </si>
  <si>
    <t>Συμπληρώστε όλους τους πίνακες της σελίδας (sheet) "ΣΤΟΙΧΕΙΑ".</t>
  </si>
  <si>
    <t>2.</t>
  </si>
  <si>
    <t>3.</t>
  </si>
  <si>
    <t>4.</t>
  </si>
  <si>
    <t>ΓΕΝΙΚΕΣ ΟΔΗΓΙΕΣ</t>
  </si>
  <si>
    <t xml:space="preserve">1. </t>
  </si>
  <si>
    <t xml:space="preserve">2. </t>
  </si>
  <si>
    <t>Το ερωτηματολόγιο αυτό αποτελεί επίσημη πηγή πληροφοριών. Η ορθή και έγκαιρη συμπλήρωσή του είναι επιβεβλημένη.</t>
  </si>
  <si>
    <t xml:space="preserve">3. </t>
  </si>
  <si>
    <t>Προτού να συμπληρώσετε το ερωτηματολόγιο, παρακαλώ, διαβάστε με προσοχή όλα τα ερωτήματα και τις σημειώσεις.</t>
  </si>
  <si>
    <t xml:space="preserve">4. </t>
  </si>
  <si>
    <t xml:space="preserve">5. </t>
  </si>
  <si>
    <t xml:space="preserve"> </t>
  </si>
  <si>
    <t>ΣΤΑΤΙΣΤΙΚΑ ΣΤΟΙΧΕΙΑ</t>
  </si>
  <si>
    <t>(Δημόσια Εσπερινά Σχολεία Μέσης Γενικής Εκπαίδευσης)</t>
  </si>
  <si>
    <t>ΑΡΙΘΜΟΙ ΜΑΘΗΤΩΝ/ΡΙΩΝ ΑΝΑ ΤΑΞΗ</t>
  </si>
  <si>
    <t>ΓΥΜΝΑΣΙΑΚΟΣ ΚΥΚΛΟΣ</t>
  </si>
  <si>
    <t>ΛΥΚΕΙΑΚΟΣ ΚΥΚΛΟΣ</t>
  </si>
  <si>
    <t>Α' ΛΥΚΕΙΟΥ</t>
  </si>
  <si>
    <t>Β' ΛΥΚΕΙΟΥ</t>
  </si>
  <si>
    <t xml:space="preserve">Ζ' ΤΑΞΗ </t>
  </si>
  <si>
    <t>ΑΓΟΡΙΑ</t>
  </si>
  <si>
    <t>ΚΟΡΙΤΣΙΑ</t>
  </si>
  <si>
    <t>ΣΥΝΟΛΑ</t>
  </si>
  <si>
    <t>ΑΡΙΘΜΟΙ</t>
  </si>
  <si>
    <t>ΑΡΙΘ. ΤΜΗΜΑΤΩΝ</t>
  </si>
  <si>
    <t>ΙΘΑΓΕΝΕΙΑ ΜΑΘΗΤΩΝ/ΡΙΩΝ</t>
  </si>
  <si>
    <t>(ΚΥΠΡΙΟΙ/ΕΣ ΜΟΝΟ)</t>
  </si>
  <si>
    <t>Σημειώσεις:</t>
  </si>
  <si>
    <t xml:space="preserve">Μαθητές/ριες από γάμους Κυπρίων με αλλοδαπούς να ταξινομηθούν ως Κύπριοι/ες. </t>
  </si>
  <si>
    <t>Ο πίνακας δεν ζητά το θρήσκευμα των μαθητών/ριών.</t>
  </si>
  <si>
    <t>Η μειονότητα των Αθίγγανων να δηλωθεί ξεχωριστά από την κοινότητα των Τουρκοκυπρίων.</t>
  </si>
  <si>
    <t>ΕΛΛΗΝΟΚΥΠΡΙΟΙ</t>
  </si>
  <si>
    <t>ΤΟΥΡΚΟΚΥΠΡΙΟΙ</t>
  </si>
  <si>
    <t>ΑΘΙΓΓΑΝΟΙ</t>
  </si>
  <si>
    <t>ΑΡΜΕΝΙΟΙ</t>
  </si>
  <si>
    <t>ΜΑΡΩΝΙΤΕΣ</t>
  </si>
  <si>
    <t>ΛΑΤΙΝΟΙ</t>
  </si>
  <si>
    <t>Ζ' ΤΑΞΗ</t>
  </si>
  <si>
    <t>ΠΡΟΣΦΥΓΕΣ ΜΑΘΗΤΕΣ/ΡΙΕΣ</t>
  </si>
  <si>
    <t xml:space="preserve"> (ΜΟΝΟ ΚΥΠΡΙΟΙ/ΕΣ)</t>
  </si>
  <si>
    <t>Σημείωση:</t>
  </si>
  <si>
    <t xml:space="preserve">Μαθητές/ριες που έχουν και τους δυο γονείς πρόσφυγες να δηλωθούν ως εκ πατρογονίας. </t>
  </si>
  <si>
    <t>ΕΚ ΠΑΤΡΟΓΟΝΙΑΣ</t>
  </si>
  <si>
    <t>ΕΚ ΜΗΤΡΟΓΟΝΙΑΣ</t>
  </si>
  <si>
    <t>ΑΛΛΟΔΑΠΟΙ ΜΑΘΗΤΕΣ/ΡΙΕΣ</t>
  </si>
  <si>
    <t>(ΑΠΟ ΧΩΡΕΣ ΤΗΣ Ε.Ε.)</t>
  </si>
  <si>
    <t>ΑΥΣΤΡΙΑ</t>
  </si>
  <si>
    <t>ΒΕΛΓΙΟ</t>
  </si>
  <si>
    <t>ΒΟΥΛΓΑΡΙΑ</t>
  </si>
  <si>
    <t>ΓΑΛΛΙΑ</t>
  </si>
  <si>
    <t>ΓΕΡΜΑΝΙΑ</t>
  </si>
  <si>
    <t>ΔΑΝΙΑ</t>
  </si>
  <si>
    <t>ΕΛΛΑΔΑ (ΕΛΛΑΔΙΤΕΣ)</t>
  </si>
  <si>
    <t>ΕΛΛΑΔΑ (ΕΛΛΗΝΟΠΟΝΤΙΟΙ)</t>
  </si>
  <si>
    <t>ΕΣΘΟΝΙΑ</t>
  </si>
  <si>
    <t>ΙΡΛΑΝΔΙΑ</t>
  </si>
  <si>
    <t>ΙΣΠΑΝΙΑ</t>
  </si>
  <si>
    <t>ΙΤΑΛΙΑ</t>
  </si>
  <si>
    <t>ΚΡΟΑΤΙΑ</t>
  </si>
  <si>
    <t>ΛΕΤΟΝΙΑ</t>
  </si>
  <si>
    <t>ΛΙΘΟΥΑΝΙΑ</t>
  </si>
  <si>
    <t>ΛΟΥΞΕΜΒΟΥΡΓΟ</t>
  </si>
  <si>
    <t>ΜΑΛΤΑ</t>
  </si>
  <si>
    <t>ΟΛΛΑΝΔΙΑ</t>
  </si>
  <si>
    <t>ΟΥΓΓΑΡΙΑ</t>
  </si>
  <si>
    <t>ΠΟΛΩΝΙΑ</t>
  </si>
  <si>
    <t>ΠΟΡΤΟΓΑΛΙΑ</t>
  </si>
  <si>
    <t>ΡΟΥΜΑΝΙΑ</t>
  </si>
  <si>
    <t>ΣΛΟΒΑΚΙΑ</t>
  </si>
  <si>
    <t>ΣΛΟΒΕΝΙΑ</t>
  </si>
  <si>
    <t>ΣΟΥΗΔΙΑ</t>
  </si>
  <si>
    <t>ΤΣΕΧΙΑ</t>
  </si>
  <si>
    <t>ΦΙΝΛΑΝΔΙΑ</t>
  </si>
  <si>
    <t>(ΑΠΟ ΤΡΙΤΕΣ ΧΩΡΕΣ)</t>
  </si>
  <si>
    <t>ΑΙΓΥΠΤΟΣ</t>
  </si>
  <si>
    <t>ΑΛΒΑΝΙΑ</t>
  </si>
  <si>
    <t>ΑΡΜΕΝΙΑ</t>
  </si>
  <si>
    <t>ΑΥΣΤΡΑΛΙΑ</t>
  </si>
  <si>
    <t>ΓΕΩΡΓΙΑ</t>
  </si>
  <si>
    <t>ΗΝ. ΒΑΣΙΛΕΙΟ</t>
  </si>
  <si>
    <t>Η.Π.Α.</t>
  </si>
  <si>
    <t>ΙΝΔΙΑ</t>
  </si>
  <si>
    <t>ΙΟΡΔΑΝΙΑ</t>
  </si>
  <si>
    <t>ΙΡΑΚ</t>
  </si>
  <si>
    <t>ΙΡΑΝ</t>
  </si>
  <si>
    <t>ΙΣΡΑΗΛ</t>
  </si>
  <si>
    <t>ΚΑΝΑΔΑΣ</t>
  </si>
  <si>
    <t>ΚΙΝΑ</t>
  </si>
  <si>
    <t>ΛΕΥΚΟΡΩΣΙΑ</t>
  </si>
  <si>
    <t>ΛΙΒΑΝΟΣ</t>
  </si>
  <si>
    <t>ΜΟΛΔΑΒΙΑ</t>
  </si>
  <si>
    <t>ΜΑΥΡΟΒΟΥΝΙΟ</t>
  </si>
  <si>
    <t>ΝΟΤΙΟΣ ΑΦΡΙΚΗ</t>
  </si>
  <si>
    <t>ΟΥΚΡΑΝΙΑ</t>
  </si>
  <si>
    <t>ΠΑΚΙΣΤΑΝ</t>
  </si>
  <si>
    <t>ΠΑΛΑΙΣΤΙΝΙΑΚΗ ΑΡΧΗ</t>
  </si>
  <si>
    <t>ΡΩΣΙΑ</t>
  </si>
  <si>
    <t>ΣΕΡΒΙΑ</t>
  </si>
  <si>
    <t>ΣΟΥΔΑΝ</t>
  </si>
  <si>
    <t>ΣΡΙ ΛΑΝΚΑ</t>
  </si>
  <si>
    <t>ΣΥΡΙΑ</t>
  </si>
  <si>
    <t>ΤΟΥΡΚΙΑ</t>
  </si>
  <si>
    <t>ΦΙΛΙΠΠΙΝΕΣ</t>
  </si>
  <si>
    <r>
      <t xml:space="preserve">ΑΛΛΗ ΧΩΡΑ(1) </t>
    </r>
    <r>
      <rPr>
        <b/>
        <vertAlign val="superscript"/>
        <sz val="10"/>
        <color indexed="8"/>
        <rFont val="Arial"/>
        <family val="2"/>
        <charset val="161"/>
      </rPr>
      <t>(*)</t>
    </r>
  </si>
  <si>
    <r>
      <t xml:space="preserve">ΑΛΛΗ ΧΩΡΑ(2) </t>
    </r>
    <r>
      <rPr>
        <b/>
        <vertAlign val="superscript"/>
        <sz val="10"/>
        <color indexed="8"/>
        <rFont val="Arial"/>
        <family val="2"/>
        <charset val="161"/>
      </rPr>
      <t>(*)</t>
    </r>
  </si>
  <si>
    <r>
      <t xml:space="preserve">ΑΛΛΗ ΧΩΡΑ(3) </t>
    </r>
    <r>
      <rPr>
        <b/>
        <vertAlign val="superscript"/>
        <sz val="10"/>
        <color indexed="8"/>
        <rFont val="Arial"/>
        <family val="2"/>
        <charset val="161"/>
      </rPr>
      <t>(*)</t>
    </r>
  </si>
  <si>
    <r>
      <t>ΑΛΛΗ ΧΩΡΑ(4)</t>
    </r>
    <r>
      <rPr>
        <b/>
        <vertAlign val="superscript"/>
        <sz val="10"/>
        <color indexed="8"/>
        <rFont val="Arial"/>
        <family val="2"/>
        <charset val="161"/>
      </rPr>
      <t xml:space="preserve"> (*)</t>
    </r>
  </si>
  <si>
    <t xml:space="preserve">ΆΛΛΗ ΧΩΡΑ 1 </t>
  </si>
  <si>
    <t>ΆΛΛΗ ΧΩΡΑ 2</t>
  </si>
  <si>
    <t>ΆΛΛΗ ΧΩΡΑ 3</t>
  </si>
  <si>
    <t>ΆΛΛΗ ΧΩΡΑ 4</t>
  </si>
  <si>
    <t>(*)</t>
  </si>
  <si>
    <t>ΔΩΣΤΕ ΤΟ ΟΝΟΜΑ ΤΩΝ ΑΛΛΩΝ ΧΩΡΩΝ:</t>
  </si>
  <si>
    <t xml:space="preserve">Το σύνολο των μαθητών/ριών του πίνακα πρέπει να συμφωνεί με το σύνολο των μαθητών/ριών του σχολείου. </t>
  </si>
  <si>
    <t xml:space="preserve">ΑΠΟ ΔΗΜΟΣΙΑ ΔΗΜΟΤΙΚΑ ΣΧΟΛΕΙΑ </t>
  </si>
  <si>
    <t xml:space="preserve">ΑΠΟ ΙΔΙΩΤΙΚΑ ΔΗΜΟΤΙΚΑ ΣΧΟΛΕΙΑ </t>
  </si>
  <si>
    <t>ΠΡΟΑΧΘΕΝΤΕΣ ΤΟΥ ΙΔΙΟΥ ΣΧΟΛΕΙΟΥ</t>
  </si>
  <si>
    <t>ΠΡΟΑΧΘΕΝΤΕΣ ΑΠΟ ΑΛΛΑ ΔΗΜΟΣΙΑ ΣΧΟΛΕΙΑ</t>
  </si>
  <si>
    <t>ΚΑΤΑΤΑΧΘΕΝΤΕΣ ΣΤΗΝ ΕΠΟΜΕΝΗ ΤΑΞΗ ΑΠΟ ΔΗΜΟΣΙΑ ΣΧΟΛΕΙΑ ΜΕΣΗΣ ΓΕΝΙΚΗΣ</t>
  </si>
  <si>
    <t>ΚΑΤΑΤΑΧΘΕΝΤΕΣ ΣΤΗΝ ΕΠΟΜΕΝΗ ΤΑΞΗ ΑΠΟ ΔΗΜΟΣΙΑ ΣΧΟΛΕΙΑ ΜΕΣΗΣ ΤΕΧΝΙΚΗΣ</t>
  </si>
  <si>
    <t>ΚΑΤΑΤΑΧΘΕΝΤΕΣ ΣΤΗΝ ΕΠΟΜΕΝΗ ΤΑΞΗ ΑΠΟ ΙΔΙΩΤΙΚΑ ΣΧΟΛΕΙΑ</t>
  </si>
  <si>
    <t>ΣΤΑΣΙΜΟΙ ΑΠΟ ΤΟ ΙΔΙΟ ΣΧΟΛΕΙΟ</t>
  </si>
  <si>
    <t>ΣΤΑΣΙΜΟΙ ΑΠΟ ΑΛΛΑ ΔΗΜΟΣΙΑ ΣΧΟΛΕΙΑ ΜΕΣΗΣ ΓΕΝΙΚΗΣ</t>
  </si>
  <si>
    <t>ΣΤΑΣΙΜΟΙ ΑΠΟ ΔΗΜΟΣΙΑ ΣΧΟΛΕΙΑ ΜΕΣΗΣ ΤΕΧΝΙΚΗΣ</t>
  </si>
  <si>
    <t>ΚΑΤΑΤΑΧΘΕΝΤΕΣ ΣΤΗΝ ΙΔΙΑ ΤΑΞΗ (ΣΤΑΣΙΜΟΙ) ΑΠΟ ΙΔΙΩΤΙΚΑ ΣΧΟΛΕΙΑ</t>
  </si>
  <si>
    <t>ΚΑΤΑΤΑΧΘΕΝΤΕΣ ΑΠΟ ΣΧΟΛΕΙΑ ΕΞΩΤΕΡΙΚΟΥ</t>
  </si>
  <si>
    <t>ΜΑΘΗΤΕΣ/ΡΙΕΣ ΠΟΥ ΛΑΜΒΑΝΟΥΝ</t>
  </si>
  <si>
    <t>ΠΙΣΤΟΠΟΙΗΤΙΚΟ ΠΑΡΑΚΟΛΟΥΘΗΣΗΣ</t>
  </si>
  <si>
    <t>ΜΑΘΗΤΕΣ/ΡΙΕΣ ΕΙΔΙΚΗΣ ΑΓΩΓΗΣ ΕΝΤΑΓΜΕΝΟΙ/ΕΣ ΣΤΗ ΓΕΝΙΚΗ ΤΑΞΗ</t>
  </si>
  <si>
    <t>ΜΑΘΗΤΕΣ/ΡΙΕΣ ΣΕ ΠΡΟΓΡΑΜΜΑΤΑ ΕΛΛΗΝΟΜΑΘΕΙΑΣ</t>
  </si>
  <si>
    <t>ΜΑΘΗΤΕΣ/ΡΙΕΣ ΠΟΥ ΔΕΝ ΜΙΛΟΥΝ ΕΛΛΗΝΙΚΑ ΚΑΙ ΕΙΝΑΙ ΕΚΤΟΣ ΠΡΟΓΡΑΜΜΑΤΟΣ ΕΛΛΗΝΟΜΑΘΕΙΑΣ</t>
  </si>
  <si>
    <t>ΜΑΘΗΤΕΣ/ΡΙΕΣ ΜΕ ΣΤΗΡΙΞΗ</t>
  </si>
  <si>
    <t>Σημείωση: Στον πίνακα θα συμπεριλάβετε όλους/ες τους/τις μαθητές/ριες που λαμβάνουν στήριξη.</t>
  </si>
  <si>
    <t>ΑΚΟΗΣ, ΟΡΑΣΗΣ,</t>
  </si>
  <si>
    <t xml:space="preserve"> ΜΑΘΗΣΙΑΚΩΝ ΔΥΣΚΟΛΙΩΝ</t>
  </si>
  <si>
    <t>ΜΑΘΗΤΕΣ/ΡΙΕΣ ΕΙΔΙΚΗΣ ΑΓΩΓΗΣ</t>
  </si>
  <si>
    <t>ΜΕ ΑΠΑΛΛΑΓΕΣ</t>
  </si>
  <si>
    <t>ΑΡΧΑΙΑ / ΑΡΧΑΙΟΓΝΩΣΙΑ</t>
  </si>
  <si>
    <t>ΟΙΚΙΑΚΗ ΟΙΚΟΝΟΜΙΑ</t>
  </si>
  <si>
    <t>ΓΕΩΓΡΑΦΙΑ</t>
  </si>
  <si>
    <t>ΓΑΛΛΙΚΑ</t>
  </si>
  <si>
    <t>ΜΟΥΣΙΚΗ</t>
  </si>
  <si>
    <t>ΣΧΕΔΙΑΣΜΟΣ &amp; ΤΕΧΝΟΛΟΓΙΑ</t>
  </si>
  <si>
    <t>ΦΥΣΙΚΗ ΑΓΩΓΗ</t>
  </si>
  <si>
    <t>ΦΥΣΙΚΗ</t>
  </si>
  <si>
    <t>ΑΛΛΟ ΜΑΘΗΜΑ</t>
  </si>
  <si>
    <t>Σημείωση: Δώστε τους αριθμούς των μαθητών/ριών στους οποίους έχει εγκριθεί η παραχώρηση διευκολύνσεων μόνο (χωρίς ώρες στήριξης).</t>
  </si>
  <si>
    <t>ΜΕ ΜΟΝΟ ΔΙΕΥΚΟΛΥΝΣΕΙΣ</t>
  </si>
  <si>
    <t>ΠΑΡΕΧΟΜΕΝΕΣ ΠΕΡΙΟΔΟΙ ΣΤΗΡΙΞΗΣ</t>
  </si>
  <si>
    <t>Α΄ ΛΥΚΕΙΟΥ</t>
  </si>
  <si>
    <t>Β΄ ΛΥΚΕΙΟΥ</t>
  </si>
  <si>
    <t>ΝΕΑ ΕΛΛΗΝΙΚΑ</t>
  </si>
  <si>
    <t>ΜΑΘΗΜΑΤΙΚΑ</t>
  </si>
  <si>
    <t>ΙΣΤΟΡΙΑ</t>
  </si>
  <si>
    <t>ΦΥΣΙΚΑ</t>
  </si>
  <si>
    <t xml:space="preserve">ΦΥΣΙΚΗ </t>
  </si>
  <si>
    <t>ΧΗΜΕΙΑ</t>
  </si>
  <si>
    <t>ΒΙΟΛΟΓΙΑ</t>
  </si>
  <si>
    <t>ΑΓΓΛΙΚΑ</t>
  </si>
  <si>
    <t>ΑΛΛΗ ΓΛΩΣΣΑ</t>
  </si>
  <si>
    <t>ΠΛΗΡΟΦΟΡΙΚΗ</t>
  </si>
  <si>
    <t>ΤΕΧΝΟΛΟΓΙΑ</t>
  </si>
  <si>
    <t>ΑΛΛΟΓΛΩΣΣΟΙ/ΕΣ ΜΑΘΗΤΕΣ/ΡΙΕΣ ΣΕ ΠΡΟΓΡΑΜΜΑΤΑ ΕΚΜΑΘΗΣΗΣ ΕΛΛΗΝΙΚΗΣ ΓΛΩΣΣΑΣ</t>
  </si>
  <si>
    <t>Πρόγραμμα Α΄</t>
  </si>
  <si>
    <t>Πρόγραμμα Β΄</t>
  </si>
  <si>
    <t>Πρόγραμμα Γ΄</t>
  </si>
  <si>
    <t>Άλλο Πρόγραμμα</t>
  </si>
  <si>
    <t>ΕΠΙΠΕΔΟ ΕΛΛΗΝΟΜΑΘΕΙΑΣ</t>
  </si>
  <si>
    <t>(ΑΛΛΟΓΛΩΣΣΟΙ/ΕΣ ΜΑΘΗΤΕΣ/ΡΙΕΣ)</t>
  </si>
  <si>
    <t>Επίπεδο Α1</t>
  </si>
  <si>
    <t>Επίπεδο Α2</t>
  </si>
  <si>
    <t>ΕΤΗ ΠΑΡΑΜΟΝΗΣ ΑΛΛΟΓΛΩΣΣΩΝ ΜΑΘΗΤΩΝ/ΡΙΩΝ ΣΤΗΝ ΚΥΠΡΟ</t>
  </si>
  <si>
    <t>ΕΤΗ ΣΤΗΝ ΚΥΠΡΟ</t>
  </si>
  <si>
    <t>(0 - 1]</t>
  </si>
  <si>
    <t>(2 -4]</t>
  </si>
  <si>
    <t>(5 -7]</t>
  </si>
  <si>
    <t>ΠΕΡΙΣΣΟΤΕΡΑ ΑΠΟ 7</t>
  </si>
  <si>
    <t>ΕΤΗ ΣΥΜΜΕΤΟΧΗΣ ΑΛΛΟΓΛΩΣΣΩΝ ΜΑΘΗΤΩΝ/ΡΙΩΝ ΣΕ ΠΡΟΓΡΑΜΜΑΤΑ ΕΚΜΑΘΗΣΗΣ ΤΗΣ ΕΛΛΗΝΙΚΗΣ ΓΛΩΣΣΑΣ ΣΤΗΝ ΚΥΠΡΟ</t>
  </si>
  <si>
    <t>Σημείωση: Να προσμετρηθούν και έτη συμμετοχής σε προγράμματα τόσο της Μέσης όσο και της Δημοτικής Εκπαίδευσης.</t>
  </si>
  <si>
    <t>ΕΤΗ ΕΚΜΑΘΗΣΗΣ ΕΛΛΗΝΙΚΗΣ ΓΛ.</t>
  </si>
  <si>
    <t>ΑΡΙΘΜΟΙ ΜΑΘΗΤΩΝ/ΡΙΩΝ ΑΝΑ ΤΜΗΜΑ</t>
  </si>
  <si>
    <t>ΤΜΗΜΑ 1</t>
  </si>
  <si>
    <t>ΤΜΗΜΑ 2</t>
  </si>
  <si>
    <t>ΤΜΗΜΑ 3</t>
  </si>
  <si>
    <t>ΤΜΗΜΑ 4</t>
  </si>
  <si>
    <t>ΤΜΗΜΑ 5</t>
  </si>
  <si>
    <r>
      <t xml:space="preserve">(2) Το σύνολο της πρώτης γραμμής (εγγραφές) πρέπει να συμφωνεί με το άθροισμα των στοιχείων στις υπόλοιπες γραμμές του πίνακα
(3) Οι αποσυρθέντες Αλλοδαποί και Αλλόγλωσσοι μαθητές/ριες </t>
    </r>
    <r>
      <rPr>
        <b/>
        <u/>
        <sz val="12"/>
        <color theme="1"/>
        <rFont val="Calibri"/>
        <family val="2"/>
        <scheme val="minor"/>
      </rPr>
      <t>να συμπεριληφθούν και στις γραμμές</t>
    </r>
    <r>
      <rPr>
        <b/>
        <sz val="12"/>
        <color theme="1"/>
        <rFont val="Calibri"/>
        <family val="2"/>
        <charset val="161"/>
        <scheme val="minor"/>
      </rPr>
      <t xml:space="preserve"> του πίνακα που αναφέρονται σε αποσυρθέντες άνω των 15 ή κάτω των 15 ετών όπου εντάσσεται η κάθε περίπτωση.</t>
    </r>
  </si>
  <si>
    <t>ΑΠΟΣΥΡΘΕΝΤΕΣ ΑΛΛΟΔΑΠΟΙ ΜΑΘΗΤΕΣ</t>
  </si>
  <si>
    <t>ΑΠΟΣΥΡΘΕΝΤΕΣ ΜΑΘΗΤΕΣ ΣΕ ΠΡΟΓΡΑΜΑΤΑ ΑΛΛΟΓΛΩΣΣΩΝ</t>
  </si>
  <si>
    <t>ΠΡΟΑΧΘΕΝΤΕΣ / ΑΠΟΦΟΙΤΟΙ</t>
  </si>
  <si>
    <t>ΠΡΟΑΧΘΕΝΤΕΣ / ΑΠΟΦΟΙΤΟΙ ΜΕ ΠΙΣΤΟΠΟΙΗΤΙΚΟ ΠΑΡΑΚΟΛΟΥΘΗΣΗΣ</t>
  </si>
  <si>
    <r>
      <t>ΝΕΟΕΙΣΕΡΧΟΜΕΝΟΙ ΜΑΘΗΤΕΣ ΣΕ ΠΡΟΓΡΑΜΜΑΤΑ ΑΛΛΟΓΛΩΣΣΩΝ ΠΟΥ ΠΕΤΥΧΑΝ ΣΕ ΚΑΤΑΤΑΚΤΗΡΙΕΣ ΕΓΓΡΑΦΗ ΩΣ ΚΑΝΟΝΙΚΟΙ ΜΑΘΗΤΕΣ</t>
    </r>
    <r>
      <rPr>
        <b/>
        <vertAlign val="superscript"/>
        <sz val="11"/>
        <color theme="1"/>
        <rFont val="Calibri"/>
        <family val="2"/>
        <scheme val="minor"/>
      </rPr>
      <t xml:space="preserve"> (*)</t>
    </r>
  </si>
  <si>
    <t>ΑΠΟΒΙΩΣΑΝΤΕΣ</t>
  </si>
  <si>
    <t>ΜΕΤΑΓΡΑΦΕΝΤΕΣ ΣΕ ΑΛΛΟ ΔΗΜΟΣΙΟ ΕΣΠΕΡΙΝΟ ΣΧΟΛΕΙΟ</t>
  </si>
  <si>
    <t>ΜΕΤΑΓΡΑΦΕΝΤΕΣ ΣΕ ΑΛΛΟ ΙΔΙΩΤΙΚΟ ΕΣΠΕΡΙΝΟ ΣΧΟΛΕΙΟ</t>
  </si>
  <si>
    <t>(*) Είτε μαθητές/ριες που ολοκλήρωσαν με επιτυχία το πρόγραμμα εκμάθησης της Ελληνικής Γλώσσας και συνεχίζουν ως κανονικοί/ές μαθητές/ριες.</t>
  </si>
  <si>
    <t>ΑΛΛΟΔΑΠΟΙ ΜΟΝΟ</t>
  </si>
  <si>
    <t>ΕΤΟΣ ΓΕΝΝΗΣΗΣ</t>
  </si>
  <si>
    <t>ΗΛΙΚΙΑ ΚΑΙ ΤΑΞΗ ΝΕΩΝ ΕΓΓΡΑΦΩΝ ΛΥΚΕΙΩΝ</t>
  </si>
  <si>
    <t>ΜΑΘΗΤΕΣ/ΡΙΕΣ ΜΕ ΑΠΑΛΛΑΓΗ ΑΠΌ ΤΟ ΜΑΘΗΜΑ ΤΩΝ ΘΡΗΣΚΕΥΤΙΚΩΝ</t>
  </si>
  <si>
    <t>ΑΡΙΘΜΟΣ ΜΑΘΗΤΩΝ/ΡΙΩΝ</t>
  </si>
  <si>
    <t>ΣΥΝΟΛΟ</t>
  </si>
  <si>
    <t xml:space="preserve">ΜΗΤΡΙΚΗ ΓΛΩΣΣΑ ΜΑΘΗΤΩΝ/ΡΙΩΝ </t>
  </si>
  <si>
    <t>1.  Δώστε τους αριθμούς των μαθητών/ριών ως προς τη μητρική τους γλώσσα, την τάξη και το φύλο.</t>
  </si>
  <si>
    <t>ΜΗΤΡΙΚΗ ΓΛΩΣΣΑ ΜΑΘΗΤΩΝ</t>
  </si>
  <si>
    <t>ΕΛΛΗΝΙΚΑ</t>
  </si>
  <si>
    <t>ΓΕΡΜΑΝΙΚΑ</t>
  </si>
  <si>
    <t>ΙΤΑΛΙΚΑ</t>
  </si>
  <si>
    <t>ΙΣΠΑΝΙΚΑ</t>
  </si>
  <si>
    <t>ΡΟΥΜΑΝΙΚΑ</t>
  </si>
  <si>
    <t>ΒΟΥΛΓΑΡΙΚΑ</t>
  </si>
  <si>
    <t>ΆΛΛΗ ΕΥΡΩΠΑΪΚΗ ΓΛΩΣΣΑ</t>
  </si>
  <si>
    <t>ΡΩΣΙΚΑ</t>
  </si>
  <si>
    <t>ΟΥΚΡΑΝΙΚΑ</t>
  </si>
  <si>
    <t>ΑΡΑΒΙΚΑ</t>
  </si>
  <si>
    <t>ΤΟΥΡΚΙΚΑ</t>
  </si>
  <si>
    <t>ΆΛΛΗ ΓΛΩΣΣΑ</t>
  </si>
  <si>
    <t>ΑΡΙΘΜΟΙ ΜΑΘΗΤΩΝ/ΡΙΩΝ ΚΑΙ ΑΠΟΦΟΙΤΟΙ ΑΝΑ ΚΛΑΔΟ ΣΠΟΥΔΩΝ</t>
  </si>
  <si>
    <t>Ζ΄ ΤΑΞΗ</t>
  </si>
  <si>
    <t>Μ/τες</t>
  </si>
  <si>
    <t>Μ/τριες</t>
  </si>
  <si>
    <t>Αρ. Τμημ.</t>
  </si>
  <si>
    <t>ΤΥΠΟΣ 2</t>
  </si>
  <si>
    <t>ΠΡΑΚΤΙΚΟ</t>
  </si>
  <si>
    <t>ΚΛΑΣΙΚΟ</t>
  </si>
  <si>
    <t>ΟΙΚΟΝΟΜΙΚΟ</t>
  </si>
  <si>
    <t>ΜΗ ΔΙΔΑΚΤΙΚΟ ΠΡΟΣΩΠΙΚΟ</t>
  </si>
  <si>
    <r>
      <t> (1)</t>
    </r>
    <r>
      <rPr>
        <b/>
        <sz val="11"/>
        <color indexed="8"/>
        <rFont val="Calibri"/>
        <family val="2"/>
        <charset val="161"/>
        <scheme val="minor"/>
      </rPr>
      <t xml:space="preserve">  Φύλο:  Άρρεν = 1 ,Θήλυ = 2
 (2)  Πλήρης Απασχόληση = 1 ,  Μερική Απασχόληση = 2</t>
    </r>
  </si>
  <si>
    <r>
      <t> (3)</t>
    </r>
    <r>
      <rPr>
        <b/>
        <sz val="11"/>
        <color indexed="8"/>
        <rFont val="Symbol"/>
        <family val="1"/>
        <charset val="2"/>
      </rPr>
      <t xml:space="preserve">  </t>
    </r>
    <r>
      <rPr>
        <b/>
        <sz val="11"/>
        <color indexed="8"/>
        <rFont val="Arial"/>
        <family val="2"/>
        <charset val="161"/>
      </rPr>
      <t>Κωδικός Περιγραφής Θέσης</t>
    </r>
    <r>
      <rPr>
        <b/>
        <sz val="11"/>
        <color theme="1"/>
        <rFont val="Calibri"/>
        <family val="2"/>
        <charset val="161"/>
        <scheme val="minor"/>
      </rPr>
      <t>:</t>
    </r>
  </si>
  <si>
    <t>Θέση Εργασίας</t>
  </si>
  <si>
    <t>Γραμματέας</t>
  </si>
  <si>
    <t>Κλητήρας</t>
  </si>
  <si>
    <t>Βιβλιοθηκάριος</t>
  </si>
  <si>
    <t>Ταμίας</t>
  </si>
  <si>
    <t>Καθαρίστρια</t>
  </si>
  <si>
    <t>Τεχνικός</t>
  </si>
  <si>
    <t>Συνοδός</t>
  </si>
  <si>
    <t>Άλλο</t>
  </si>
  <si>
    <t>Κωδικός</t>
  </si>
  <si>
    <t>Φύλο</t>
  </si>
  <si>
    <t xml:space="preserve">      </t>
  </si>
  <si>
    <t>Περιγραφή Θέσης</t>
  </si>
  <si>
    <t>Κωδικός Θέσης</t>
  </si>
  <si>
    <t>Μερική / Πλήρης Απασχόληση</t>
  </si>
  <si>
    <t>Ώρες Εργασίας / Εβδομάδα</t>
  </si>
  <si>
    <t>ΗΛΕΚΤΡΟΝΙΚΗ ΜΑΘΗΣΗ</t>
  </si>
  <si>
    <t>Δώστε τους αριθμούς που περιγράφονται στον επόμενο πίνακα.</t>
  </si>
  <si>
    <t>Περιγραφή</t>
  </si>
  <si>
    <t>Αριθμός</t>
  </si>
  <si>
    <t>1)</t>
  </si>
  <si>
    <r>
      <t>Αριθμός Ηλεκτρονικών Υπολογιστών (</t>
    </r>
    <r>
      <rPr>
        <b/>
        <sz val="11"/>
        <color theme="1"/>
        <rFont val="Calibri"/>
        <family val="2"/>
        <scheme val="minor"/>
      </rPr>
      <t>desktops ή laptops</t>
    </r>
    <r>
      <rPr>
        <sz val="11"/>
        <color theme="1"/>
        <rFont val="Calibri"/>
        <family val="2"/>
        <charset val="161"/>
        <scheme val="minor"/>
      </rPr>
      <t xml:space="preserve">) για </t>
    </r>
    <r>
      <rPr>
        <b/>
        <u/>
        <sz val="11"/>
        <color theme="1"/>
        <rFont val="Calibri"/>
        <family val="2"/>
        <scheme val="minor"/>
      </rPr>
      <t>διδακτικούς σκοπούς</t>
    </r>
    <r>
      <rPr>
        <sz val="11"/>
        <color theme="1"/>
        <rFont val="Calibri"/>
        <family val="2"/>
        <charset val="161"/>
        <scheme val="minor"/>
      </rPr>
      <t xml:space="preserve"> τοποθετημένοι στο σχολείο</t>
    </r>
  </si>
  <si>
    <t>2)</t>
  </si>
  <si>
    <r>
      <t>Αριθμός Ηλεκτρονικών Υπολογιστών (</t>
    </r>
    <r>
      <rPr>
        <b/>
        <sz val="11"/>
        <color theme="1"/>
        <rFont val="Calibri"/>
        <family val="2"/>
        <scheme val="minor"/>
      </rPr>
      <t>desktops</t>
    </r>
    <r>
      <rPr>
        <sz val="11"/>
        <color theme="1"/>
        <rFont val="Calibri"/>
        <family val="2"/>
        <charset val="161"/>
        <scheme val="minor"/>
      </rPr>
      <t xml:space="preserve">) τοποθετημένοι στο σχολείο </t>
    </r>
    <r>
      <rPr>
        <b/>
        <u/>
        <sz val="11"/>
        <color theme="1"/>
        <rFont val="Calibri"/>
        <family val="2"/>
        <scheme val="minor"/>
      </rPr>
      <t>για διδακτικούς σκοπούς</t>
    </r>
    <r>
      <rPr>
        <sz val="11"/>
        <color theme="1"/>
        <rFont val="Calibri"/>
        <family val="2"/>
        <charset val="161"/>
        <scheme val="minor"/>
      </rPr>
      <t xml:space="preserve"> οι οποίοι είναι </t>
    </r>
    <r>
      <rPr>
        <b/>
        <u/>
        <sz val="11"/>
        <color theme="1"/>
        <rFont val="Calibri"/>
        <family val="2"/>
        <charset val="161"/>
        <scheme val="minor"/>
      </rPr>
      <t>συνδεδεμένοι με το διαδίκτυο</t>
    </r>
  </si>
  <si>
    <t>3)</t>
  </si>
  <si>
    <r>
      <t>Αριθμός αιθουσών διδασκαλίας (συμπεριλαμβανoμένων και των εργαστηρίων) που είναι εξοπλισμένοι με βιντεοπροβολέα (video projector), έχουν σύνδεση με Ηλεκτρονικό Υπολογιστή (</t>
    </r>
    <r>
      <rPr>
        <b/>
        <sz val="11"/>
        <color theme="1"/>
        <rFont val="Calibri"/>
        <family val="2"/>
        <scheme val="minor"/>
      </rPr>
      <t>desktops ή laptops</t>
    </r>
    <r>
      <rPr>
        <sz val="11"/>
        <color theme="1"/>
        <rFont val="Calibri"/>
        <family val="2"/>
        <charset val="161"/>
        <scheme val="minor"/>
      </rPr>
      <t>) και χρησιμοποιούνται</t>
    </r>
    <r>
      <rPr>
        <b/>
        <u/>
        <sz val="11"/>
        <color theme="1"/>
        <rFont val="Calibri"/>
        <family val="2"/>
        <scheme val="minor"/>
      </rPr>
      <t xml:space="preserve"> για διδακτικούς σκοπούς</t>
    </r>
    <r>
      <rPr>
        <sz val="11"/>
        <color theme="1"/>
        <rFont val="Calibri"/>
        <family val="2"/>
        <charset val="161"/>
        <scheme val="minor"/>
      </rPr>
      <t>.</t>
    </r>
  </si>
  <si>
    <t>4)</t>
  </si>
  <si>
    <r>
      <t xml:space="preserve">Αριθμός αιθουσών διδασκαλίας (συμπεριλαμβανομένων και των εργαστηρίων) με </t>
    </r>
    <r>
      <rPr>
        <b/>
        <u/>
        <sz val="11"/>
        <color theme="1"/>
        <rFont val="Calibri"/>
        <family val="2"/>
        <scheme val="minor"/>
      </rPr>
      <t>περισσότερους από 10</t>
    </r>
    <r>
      <rPr>
        <sz val="11"/>
        <color theme="1"/>
        <rFont val="Calibri"/>
        <family val="2"/>
        <charset val="161"/>
        <scheme val="minor"/>
      </rPr>
      <t xml:space="preserve"> Ηλεκτρονικούς Υπολογιστές (</t>
    </r>
    <r>
      <rPr>
        <b/>
        <sz val="11"/>
        <color theme="1"/>
        <rFont val="Calibri"/>
        <family val="2"/>
        <scheme val="minor"/>
      </rPr>
      <t>desktops ή laptops</t>
    </r>
    <r>
      <rPr>
        <sz val="11"/>
        <color theme="1"/>
        <rFont val="Calibri"/>
        <family val="2"/>
        <charset val="161"/>
        <scheme val="minor"/>
      </rPr>
      <t>) για</t>
    </r>
    <r>
      <rPr>
        <b/>
        <u/>
        <sz val="11"/>
        <color theme="1"/>
        <rFont val="Calibri"/>
        <family val="2"/>
        <scheme val="minor"/>
      </rPr>
      <t xml:space="preserve"> διδακτικούς σκοπού</t>
    </r>
    <r>
      <rPr>
        <sz val="11"/>
        <color theme="1"/>
        <rFont val="Calibri"/>
        <family val="2"/>
        <charset val="161"/>
        <scheme val="minor"/>
      </rPr>
      <t>ς.</t>
    </r>
  </si>
  <si>
    <t>5)</t>
  </si>
  <si>
    <t>Στο σχολείο σας λειτουργεί Πλατφόρμα Ηλεκτρονικής Διακυβέρνησης;</t>
  </si>
  <si>
    <t>ΕΠΙΛΕΞΕ ΑΠΟ ΤΗΝ ΑΝΑΠΤΥΣΣΟΜΕΝΗ ΛΙΣΤΑ</t>
  </si>
  <si>
    <t>code</t>
  </si>
  <si>
    <t>school</t>
  </si>
  <si>
    <t>dstr</t>
  </si>
  <si>
    <t>LEVEL</t>
  </si>
  <si>
    <t>Παγκύπριο Γυμνάσιο</t>
  </si>
  <si>
    <t>ΛΕΥΚΩΣΙΑ</t>
  </si>
  <si>
    <t>Λύκειο</t>
  </si>
  <si>
    <t>Λύκειο Παλουριώτισσας</t>
  </si>
  <si>
    <t>Λύκειο Ακρόπολης</t>
  </si>
  <si>
    <t>Λύκειο Κύκκου Α΄</t>
  </si>
  <si>
    <t>Λύκειο Κύκκου Β΄</t>
  </si>
  <si>
    <t>Λύκειο Λύκειο Απ. Μάρκου</t>
  </si>
  <si>
    <t>Λύκειο Αρχ. Μακαρίου Γ΄ (Δασούπολη)</t>
  </si>
  <si>
    <t>Λύκειο Εθν. Κυπριανού (Στροβόλου)</t>
  </si>
  <si>
    <t>Λύκειο Απ. Βαρνάβα</t>
  </si>
  <si>
    <t>Λύκειο Παλιομετόχου</t>
  </si>
  <si>
    <t>Λύκειο Αγ. Γεωργίου (Λακατάμιας)</t>
  </si>
  <si>
    <t>Λύκειο Λατσιών</t>
  </si>
  <si>
    <t>Λύκειο Σολέας</t>
  </si>
  <si>
    <t>Λύκειο Ιδαλίου</t>
  </si>
  <si>
    <t>Γυμνάσιο Αγλαντζιάς</t>
  </si>
  <si>
    <t>Γυμνάσιο</t>
  </si>
  <si>
    <t>Γυμνάσιο Φανερωμένης</t>
  </si>
  <si>
    <t>Γυμνάσιο Παλουριώτισσας</t>
  </si>
  <si>
    <t>Γυμνάσιο Ακρόπολης</t>
  </si>
  <si>
    <t>Γυμνάσιο Μακεδονίτισσας</t>
  </si>
  <si>
    <t>Γυμνάσιο ΄Εγκωμης</t>
  </si>
  <si>
    <t>Γυμνάσιο Αρχ. Μακαρίου Γ΄ (Πλατύ)</t>
  </si>
  <si>
    <t>Γυμνάσιο Αγ. Δομετίου</t>
  </si>
  <si>
    <t>Γυμνάσιο Ανθούπολης</t>
  </si>
  <si>
    <t>Γυμνάσιο Αγ. Βασιλείου</t>
  </si>
  <si>
    <t>Γυμνάσιο Αγ. Στυλιανού</t>
  </si>
  <si>
    <t>Γυμνάσιο Σταυρού-Στροβόλου</t>
  </si>
  <si>
    <t>Γυμνάσιο Κωνσταντινουπόλ.</t>
  </si>
  <si>
    <t>Γυμνάσιο Διανέλλου &amp; Θεοδ.</t>
  </si>
  <si>
    <t>Γυμνάσιο Λατσιών</t>
  </si>
  <si>
    <t>Γυμνάσιο Αρχαγγέλου - Λακατάμειας</t>
  </si>
  <si>
    <t>Γυμνάσιο Αγ. Ιωάννη Χρυσοστόμου</t>
  </si>
  <si>
    <t>Γυμνάσιο Γερίου</t>
  </si>
  <si>
    <t>Περιφ. Γυμν. Α΄ Λευκωσίας – Πέρα Χωρίου, Νήσου</t>
  </si>
  <si>
    <t>Γυμνάσιο  Αγ. Βαρβάρας Λευκωσίας</t>
  </si>
  <si>
    <t>Περιφ.Γυμν. Β΄ Λευκωσίας – Κλήρου</t>
  </si>
  <si>
    <t>Γυμνάσιο Σολέας-Ευρύχου</t>
  </si>
  <si>
    <t>Γυμνάσιο Ακακίου (Περιφερ.)</t>
  </si>
  <si>
    <t>Γυμνάσιο Κοκκινοτριμιθιάς</t>
  </si>
  <si>
    <t>Γυμνάσιο ΝΑΡΕΚ</t>
  </si>
  <si>
    <t>Μουσικό Γυμνάσιο Λευκωσίας</t>
  </si>
  <si>
    <t>Ειδική Σχολή</t>
  </si>
  <si>
    <t>Αθλητικό Σχολείο Λευκωσίας</t>
  </si>
  <si>
    <t>Σχολή Κωφών</t>
  </si>
  <si>
    <t>Σχολή Τυφλών</t>
  </si>
  <si>
    <t>Εσπερινό Γυμνάσιο Λευκωσίας</t>
  </si>
  <si>
    <t>Εσπερινό Γυμνάσιο</t>
  </si>
  <si>
    <t>Α΄ Τεχνική Σχολή</t>
  </si>
  <si>
    <t>Τεχνική</t>
  </si>
  <si>
    <t>Β΄ Τεχνική Σχολή</t>
  </si>
  <si>
    <t>Τεχνική Σχολή «Μακάριος Γ»</t>
  </si>
  <si>
    <t>Εσπερινή Τεχνική Σχ. Λευκωσίας</t>
  </si>
  <si>
    <t>Εσπερινή Τεχνική</t>
  </si>
  <si>
    <t>Λανίτειο Λύκειο</t>
  </si>
  <si>
    <t>ΛΕΜΕΣΟΣ</t>
  </si>
  <si>
    <t>Λύκειο Απ. Πέτρου και Παύλου</t>
  </si>
  <si>
    <t>Λύκειο Αγ. Ιωάννη</t>
  </si>
  <si>
    <t>Λύκειο Αγ. Νικολάου</t>
  </si>
  <si>
    <t>Λύκειο Πολεμιδιών</t>
  </si>
  <si>
    <t>Λανίτειο Λύκειο Β΄ (ΔΕΝ ΛΕΙΤΟΥΡΓΕΙ)</t>
  </si>
  <si>
    <t>Λύκειο Αγ. Αντωνίου</t>
  </si>
  <si>
    <t>Λύκειο Αγ. Σπυρίδωνα</t>
  </si>
  <si>
    <t>Λύκειο Λινόπετρας</t>
  </si>
  <si>
    <t>Λύκειο Αγ. Φυλάξεως</t>
  </si>
  <si>
    <t>Λύκειο Αγ. Λουκά - Κολοσσίου</t>
  </si>
  <si>
    <t>Γυμνάσιο Ομόδους (Εξατάξιο)</t>
  </si>
  <si>
    <t>Γυμνάσιο (Εξατάξιο)</t>
  </si>
  <si>
    <t>Γυμνάσιο Αγρού (Εξατάξιο)</t>
  </si>
  <si>
    <t xml:space="preserve">Σχολή Μιτσή Λεμύθου (Εξατάξιο) </t>
  </si>
  <si>
    <t>Λανίτειο Γυμνάσιο</t>
  </si>
  <si>
    <t>Γυμνάσιο Καλογεροπούλου</t>
  </si>
  <si>
    <t>Γυμνάσιο Αγ. Ιωάννη</t>
  </si>
  <si>
    <t>Γυμνάσιο Νεάπολης</t>
  </si>
  <si>
    <t>Γυμνάσιο Καθολικής</t>
  </si>
  <si>
    <t>Γυμνάσιο Πολεμιδιών</t>
  </si>
  <si>
    <t>Γυμνάσιο Τσίρειο Γυμνάσιο</t>
  </si>
  <si>
    <t>Γυμνάσιο Αγ. Αντωνίου</t>
  </si>
  <si>
    <t>Γυμνάσιο Θέκλειο Γυμνάσιο</t>
  </si>
  <si>
    <t>Γυμνάσιο Λινόπετρας</t>
  </si>
  <si>
    <t>Γυμνάσιο Αγ. Αθανασίου</t>
  </si>
  <si>
    <t>Γυμνάσιο Αγ. Βαρβάρας Λεμεσού</t>
  </si>
  <si>
    <t>Γυμνάσιο Αγ. Φυλάξεως</t>
  </si>
  <si>
    <t>Γυμνάσιο Αγ. Νεοφύτου</t>
  </si>
  <si>
    <t>Γυμνάσιο Επισκοπής</t>
  </si>
  <si>
    <t>Γυμνάσιο Ζακακίου</t>
  </si>
  <si>
    <t>Γυμνάσιο Τραχωνίου</t>
  </si>
  <si>
    <t>Γυμνάσιο ΄Υψωνα</t>
  </si>
  <si>
    <t>Μουσικό Γυμνάσιο Λεμεσού</t>
  </si>
  <si>
    <t>Αθλητικό Σχολείο Λεμεσού</t>
  </si>
  <si>
    <t>Εσπερινό Γυμνάσιο Λεμεσού</t>
  </si>
  <si>
    <t>Γ΄ Τεχνική Σχολή</t>
  </si>
  <si>
    <t>Εσπερινή Τεχνική Σχ. Λεμεσού</t>
  </si>
  <si>
    <t>Παγκύπριο Λύκειο</t>
  </si>
  <si>
    <t>ΛΑΡΝΑΚΑ</t>
  </si>
  <si>
    <t>Λύκειο Αγ. Γεωργίου Λάρνακας</t>
  </si>
  <si>
    <t>Λύκειο Αρχ. Μακαρίου Γ΄ Λάρνακας</t>
  </si>
  <si>
    <t>Λύκειο Βεργίνας</t>
  </si>
  <si>
    <t xml:space="preserve">Λύκειο Λιβαδιών </t>
  </si>
  <si>
    <t xml:space="preserve">Λύκειο Αραδίππου </t>
  </si>
  <si>
    <t>Γυμνάσιο Λευκάρων (Εξατάξιο)</t>
  </si>
  <si>
    <t>Γυμνάσιο Δροσιάς</t>
  </si>
  <si>
    <t>Ευρυβιάδειο Γυμνάσιο</t>
  </si>
  <si>
    <t>Γυμνάσιο Λιβαδιών</t>
  </si>
  <si>
    <t>Γυμνάσιο Πετράκη Κυπριανού</t>
  </si>
  <si>
    <t>Γυμνάσιο Βεργίνας</t>
  </si>
  <si>
    <t>Γυμνάσιο Αραδίππου</t>
  </si>
  <si>
    <t>Γυμνάσιο Κιτίου</t>
  </si>
  <si>
    <t>Γυμνάσιο Αθηένου</t>
  </si>
  <si>
    <t>Γυμνάσιο Ξυλοτύμπου (Περ.)</t>
  </si>
  <si>
    <t>Γυμνάσιο Ξυλοφάγου (Περ.)</t>
  </si>
  <si>
    <t>Εσπερινό Γυμνάσιο Λάρνακας</t>
  </si>
  <si>
    <t>Τεχνική Σχολή Λάρνακας</t>
  </si>
  <si>
    <t>Τεχνική Σχολή Αγ. Λαζάρου</t>
  </si>
  <si>
    <t>Λύκειο Παραλιμνίου</t>
  </si>
  <si>
    <t>ΑΜΜΟΧΩΣΤΟΣ</t>
  </si>
  <si>
    <t>Λύκειο Κοκκινοχωριών</t>
  </si>
  <si>
    <t>Γυμνάσιο Παραλιμνίου</t>
  </si>
  <si>
    <t>Γυμνάσιο Κοκκινοχωριών</t>
  </si>
  <si>
    <t>Γυμνάσιο Δερύνειας</t>
  </si>
  <si>
    <t>Ριζοκάρπασο (Εξατάξιο)</t>
  </si>
  <si>
    <t>Εσπ. Γυμνάσιο Κοκκινοχωριών</t>
  </si>
  <si>
    <t>Τεχνική Σχολή Παραλιμνίου</t>
  </si>
  <si>
    <t>Περιφ. Τεχ.&amp; Γεωργ. Σχολή Αυγόρου</t>
  </si>
  <si>
    <t>Λύκειο Εθνάρχη Μακαρίου Γ΄ Πάφου</t>
  </si>
  <si>
    <t>ΠΑΦΟΣ</t>
  </si>
  <si>
    <t>Λύκειο Κύκκου Πάφου</t>
  </si>
  <si>
    <t>Λύκειο Αγ. Νεοφύτου</t>
  </si>
  <si>
    <t>Λύκειο και Τεχν. Σχολή Πόλης</t>
  </si>
  <si>
    <t>Λύκειο Έμπας</t>
  </si>
  <si>
    <t>Λύκειο Γεροσκήπου</t>
  </si>
  <si>
    <t>Γυμνάσιο Πολεμίου (Εξατάξιο)</t>
  </si>
  <si>
    <t>Γυμνάσιο Κάτω Πύργου (Εξατ.)</t>
  </si>
  <si>
    <t xml:space="preserve">Γυμνάσιο Α΄ Αγίου Θεοδώρου </t>
  </si>
  <si>
    <t>Νικολαϊδειο Γυμνάσιο</t>
  </si>
  <si>
    <t>Γυμνάσιο Αποστόλου Παύλου</t>
  </si>
  <si>
    <t>Γυμνάσιο Γεροσκήπου</t>
  </si>
  <si>
    <t>Γυμνάσιο Έμπας (Περιφερ.)</t>
  </si>
  <si>
    <t>Γυμνάσιο Παναγίας Θεοσκέπαστης</t>
  </si>
  <si>
    <t>Γυμνάσιο Παναγιάς</t>
  </si>
  <si>
    <t>Γυμνάσιο Πόλης Χρυσοχούς</t>
  </si>
  <si>
    <t>Εσπερινό Γυμνάσιο Πάφου</t>
  </si>
  <si>
    <t>Τεχνική Σχολή Πάφου</t>
  </si>
  <si>
    <t>ΥΠΟΜΝΗΜΑ</t>
  </si>
  <si>
    <t>ΛΥΚΕΙΑ</t>
  </si>
  <si>
    <t>Χ001 -Χ049</t>
  </si>
  <si>
    <t>ΓΥΜΝΑΣΙΑ ΕΞΑΤΑΞΙΑ</t>
  </si>
  <si>
    <t>Χ051-Χ099</t>
  </si>
  <si>
    <t>ΓΥΜΝΑΣΙΑ</t>
  </si>
  <si>
    <t>Χ101-Χ199</t>
  </si>
  <si>
    <t>ΕΙΔΙΚΗ ΣΧΟΛΗ</t>
  </si>
  <si>
    <t>Χ201-Χ299</t>
  </si>
  <si>
    <t>ΕΣΠΕΡΙΝΟ ΓΥΜΝΑΣΙΟ</t>
  </si>
  <si>
    <t>Χ301-Χ399</t>
  </si>
  <si>
    <t>ΤΕΧΝΙΚΗ ΣΧΟΛΗ</t>
  </si>
  <si>
    <t>Χ401-Χ499</t>
  </si>
  <si>
    <t>ΕΣΠΕΡΙΝΗ ΤΕΧΝΙΚΗ ΣΧΟΛΗ</t>
  </si>
  <si>
    <t>Χ501-Χ599</t>
  </si>
  <si>
    <t>2.1</t>
  </si>
  <si>
    <t>2.2</t>
  </si>
  <si>
    <t>5.1</t>
  </si>
  <si>
    <t>ΑΠΑΣΧΟΛΗΣΗ</t>
  </si>
  <si>
    <t>ΦΥΛΟ</t>
  </si>
  <si>
    <t>ΘΕΣΗ</t>
  </si>
  <si>
    <t>Πλήρης</t>
  </si>
  <si>
    <t>Μερική</t>
  </si>
  <si>
    <t>Αρρεν</t>
  </si>
  <si>
    <t>Θύλη</t>
  </si>
  <si>
    <t>Βιβλιοθ</t>
  </si>
  <si>
    <t>Καθαριστ</t>
  </si>
  <si>
    <t>ΝΑΙ</t>
  </si>
  <si>
    <t>ΌΧΙ</t>
  </si>
  <si>
    <t>Γ΄ΛΥΚΕΙΟΥ</t>
  </si>
  <si>
    <t>ΕΣΠΕΡΙΝΟ ΓΥΜΝΑΣΙΟ ΛΕΥΚΩΣΙΑΣ</t>
  </si>
  <si>
    <t>ΕΣΠΕΡΙΝΟ ΓΥΜΝΑΣΙΟ ΛΕΜΕΣΟΥ</t>
  </si>
  <si>
    <t>ΕΣΠΕΡΙΝΟ ΓΥΜΝΑΣΙΟ ΛΑΡΝΑΚΑΣ</t>
  </si>
  <si>
    <t>ΕΣΠΕΡΙΝΟ ΓΥΜΝΑΣΙΟ ΑΜΜΟΧΩΣΤΟΥ</t>
  </si>
  <si>
    <t>ΕΣΠΕΡΙΝΟ ΓΥΜΝΑΣΙΟ ΠΑΦΟΥ</t>
  </si>
  <si>
    <t>ΑΘΛΗΤΙΣΜΟΥ ΚΑΙ ΝΕΟΛΑΙΑΣ</t>
  </si>
  <si>
    <r>
      <t xml:space="preserve">Ταχυδρομήστε ηλεκτρονικά (Email) το αρχείο Excel στο Υπουργείο Παιδείας, Αθλητισμού και Νεολαίας στη διεύθυνση, </t>
    </r>
    <r>
      <rPr>
        <b/>
        <u/>
        <sz val="11"/>
        <color theme="1"/>
        <rFont val="Times New Roman"/>
        <family val="1"/>
        <charset val="161"/>
      </rPr>
      <t>dme-programmatismos@schools.ac.cy</t>
    </r>
  </si>
  <si>
    <t>Η έρευνα διεξάγεται από το Υπουργείο Παιδείας, Αθλητισμού και Νεολαίας σε συνεργασία με τη Στατιστική Υπηρεσία.</t>
  </si>
  <si>
    <t>Συμπληρώστε με τους αριθμούς των μαθητών/ριών στις Ομάδες Προσανατολισμού (Α΄ Λυκείου), τον Τύπο 1 με τις κατευθύνσεις του και τον Τύπο 2 (Β΄και Γ΄Λυκείου).</t>
  </si>
  <si>
    <t>2ο ΕΤΟΣ</t>
  </si>
  <si>
    <t>3ο ΕΤΟΣ</t>
  </si>
  <si>
    <t>ΠΡΟΠΑΡΑΣΚΕΥΑΣΤΙΚΗ (1ο ΕΤΟΣ)</t>
  </si>
  <si>
    <t>Για οποιεσδήποτε διευκρινίσεις, παρακαλώ, επικοινωνήστε με το Γραφείο Εκπαιδευτικού Προγραμματισμού, τηλ. 22 806352 ή 22806382</t>
  </si>
  <si>
    <t>ΣΤΑΤΙΣΤΙΚΑ ΣΤΟΙΧΕΙΑ ΕΣΠΕΡΙΝΩΝ ΣΧΟΛΕΙΩΝ</t>
  </si>
  <si>
    <t>ΑΣΥΝΟΔΕΥΤΟΙ</t>
  </si>
  <si>
    <t>Σημειώστε τους αριθμούς των μαθητών/ριών που παρακολουθούν ένα από τα προσφερόμενα προγράμματα εκμάθησης της  Ελληνικής γλώσσας:
    1. Πρόγραμμα Α΄: Εντατικό Πρόγραμμα Μεταβατικών Τάξεων,
    2. Πρόγραμμα Β΄: Ολιγόωρο Πρόγραμμα Εκμάθηση Ελληνικής Γλώσσας,
    3. Πρόγραμμα Γ΄: Πρόγραμμα για Ασυνόδευτους Ανήλικους.</t>
  </si>
  <si>
    <t>Σημειώστε τους αριθμούς των μαθητών/ριών σύμφωνα με το επίπεδο Ελληνομάθειας που καθορίστηκε από τα αποτελέσματα του δοκιμίου αρχικής αξιολόγησης για την Ελληνική Γλώσσα για παιδιά με Μεταναστευτική Βιογραφία.</t>
  </si>
  <si>
    <r>
      <t>· </t>
    </r>
    <r>
      <rPr>
        <b/>
        <u/>
        <sz val="11"/>
        <rFont val="Arial"/>
        <family val="2"/>
        <charset val="161"/>
      </rPr>
      <t>Μην υπολογίσετε</t>
    </r>
    <r>
      <rPr>
        <b/>
        <sz val="11"/>
        <color theme="1"/>
        <rFont val="Arial"/>
        <family val="2"/>
        <charset val="161"/>
      </rPr>
      <t xml:space="preserve"> ως νέες εγγραφές τους/τις μαθητές/ριες που είχαν εγγραφεί σε σχολείο της Κύπρου τα προηγούμενα έτη και προέρχονται από σχολεία του εξωτερικού, ούτε τους/τις στάσιμους/ες μαθητές/ριες του σχολείου ή άλλων σχολείων της Κύπρου.</t>
    </r>
  </si>
  <si>
    <t>ΟΜΠ 1 /ΤΥΠΟΣ 1 (ΠΕΔΙΟ 1)</t>
  </si>
  <si>
    <t>ΟΜΠ 2 /ΤΥΠΟΣ 1 (ΠΕΔΙΟ 2)</t>
  </si>
  <si>
    <t>ΟΜΠ 3 /ΤΥΠΟΣ 1 (ΠΕΔΙΟ 3)</t>
  </si>
  <si>
    <t>ΟΜΠ 4 /ΤΥΠΟΣ 1 (ΠΕΔΙΟ 4)</t>
  </si>
  <si>
    <t>ΤΥΠΟΣ 1 (ΠΕΔΙΟ 5)</t>
  </si>
  <si>
    <t>2.  Μητρική είναι η γλώσσα στην οποία ένα άτομο έχει εκτεθεί εκ γενετής [L1] ή από την βρεφική του ηλικία, ή η γλώσσα την οποία ένα άτομο αντιλαμβάνεται και μιλά καλύτερα.</t>
  </si>
  <si>
    <r>
      <t xml:space="preserve">Η συλλογή των στοιχείων διεξάγεται με βάση τον περί Επίσημων Στατιστικών Νόμο του 2021 (Ν. 25(Ι)/2021), καθώς και σύμφωνα με τους περί Λειτουργίας των Δημόσιων Σχολείων Μέσης Εκπαίδευσης Κανονισμούς του 2017 έως 2025. Η Στατιστική Υπηρεσία, καθώς και το Υπουργείο Παιδείας, Αθλητισμού και Νεολαίας, υποχρεούνται, σύμφωνα με τον περί Επίσημων Στατιστικών Νόμο, να τηρήσουν τα στοιχεία τα οποία θα δηλώσετε ως </t>
    </r>
    <r>
      <rPr>
        <b/>
        <sz val="11"/>
        <color theme="1"/>
        <rFont val="Times New Roman"/>
        <family val="1"/>
        <charset val="161"/>
      </rPr>
      <t>εμπιστευτικά</t>
    </r>
    <r>
      <rPr>
        <sz val="11"/>
        <color theme="1"/>
        <rFont val="Times New Roman"/>
        <family val="1"/>
        <charset val="161"/>
      </rPr>
      <t>. Οι απαντήσεις σας θα χρησιμοποιηθούν αποκλειστικά και μόνο για σκοπούς στατιστικής.</t>
    </r>
  </si>
  <si>
    <t>ΕΓΓΡΑΦΕΝΤΕΣ ΑΠΟ ΣΧΟΛΕΙΑ ΤΗΣ ΕΛΛΑΔΑΣ</t>
  </si>
  <si>
    <r>
      <t xml:space="preserve">Φυλάξτε (save) το excel file με το όνομα του κωδικού του σχολείου σας,  &lt;κωδικός σχολείου&gt;.xlsx (Excel 2007, 2010, 2013, 2016 ή νεότερη έκδοση). </t>
    </r>
    <r>
      <rPr>
        <b/>
        <sz val="11"/>
        <color theme="1"/>
        <rFont val="Times New Roman"/>
        <family val="1"/>
        <charset val="161"/>
      </rPr>
      <t>ΜΗ ΧΡΗΣΙΜΟΠΟΙΗΣΕΤΕ ΠΑΛΑΙΟΤΕΡΗ ΕΚΔΟΣΗ EXCEL (όπως Excel 2003 ή 2000).</t>
    </r>
  </si>
  <si>
    <r>
      <t xml:space="preserve">ΟΛΟΙ ΟΙ ΑΠΟΦΟΙΤΟΙ
</t>
    </r>
    <r>
      <rPr>
        <b/>
        <sz val="8"/>
        <color theme="1"/>
        <rFont val="Calibri"/>
        <family val="2"/>
        <charset val="161"/>
        <scheme val="minor"/>
      </rPr>
      <t>(Συμπεριλαμβάνονται και οι αλλοδαποί)</t>
    </r>
  </si>
  <si>
    <t>SETTINGS_vk</t>
  </si>
  <si>
    <t>ΤΡΕΧΟΥΣΑ ΣΧΟΛΙΚΗ ΧΡΟΝΙΑ</t>
  </si>
  <si>
    <t>ΠΕΡΑΣΜΕΝΗ ΣΧΟΛΙΚΗ ΧΡΟΝΙΑ</t>
  </si>
  <si>
    <t>DEADLINE ΠΡΟΗΓΟΥΜΕΝΩΝ ΣΤΑΤΙΣΤΙΚΩΝ</t>
  </si>
  <si>
    <t>13 Οκτωβρίου</t>
  </si>
  <si>
    <r>
      <t>Παρακαλώ να συμπληρώσετε το ερωτηματολόγιο, σύμφωνα με τα αρχεία του σχολείου σας κατά τη</t>
    </r>
    <r>
      <rPr>
        <b/>
        <sz val="11"/>
        <color theme="1"/>
        <rFont val="Times New Roman"/>
        <family val="1"/>
        <charset val="161"/>
      </rPr>
      <t xml:space="preserve"> 12η Οκτωβρίου 2026</t>
    </r>
    <r>
      <rPr>
        <sz val="11"/>
        <color theme="1"/>
        <rFont val="Times New Roman"/>
        <family val="1"/>
        <charset val="161"/>
      </rPr>
      <t xml:space="preserve"> και να το αποστείλετε στο Υπουργείο Παιδείας, Αθλητισμού και Νεολαίας όπως περιγράφεται στις σημειώσεις διεκπεραίωσης το συντομότερο δυνατό και </t>
    </r>
    <r>
      <rPr>
        <b/>
        <sz val="11"/>
        <color theme="1"/>
        <rFont val="Times New Roman"/>
        <family val="1"/>
      </rPr>
      <t xml:space="preserve">όχι αργότερα από τις 16/11/2026.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</si>
</sst>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1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b/>
      <sz val="11"/>
      <color theme="1"/>
      <name val="Calibri"/>
      <family val="2"/>
      <charset val="161"/>
      <scheme val="minor"/>
    </font>
    <font>
      <sz val="26"/>
      <color theme="1"/>
      <name val="Calibri"/>
      <family val="2"/>
      <charset val="161"/>
      <scheme val="minor"/>
    </font>
    <font>
      <b/>
      <sz val="11"/>
      <color theme="1"/>
      <name val="Arial"/>
      <family val="2"/>
      <charset val="161"/>
    </font>
    <font>
      <b/>
      <sz val="14"/>
      <color theme="1"/>
      <name val="Calibri"/>
      <family val="2"/>
      <charset val="161"/>
      <scheme val="minor"/>
    </font>
    <font>
      <sz val="9"/>
      <color theme="1"/>
      <name val="Arial"/>
      <family val="2"/>
      <charset val="161"/>
    </font>
    <font>
      <b/>
      <sz val="11"/>
      <color theme="9" tint="-0.249977111117893"/>
      <name val="Calibri"/>
      <family val="2"/>
      <charset val="161"/>
      <scheme val="minor"/>
    </font>
    <font>
      <b/>
      <sz val="14"/>
      <color theme="9" tint="-0.249977111117893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1"/>
      <color theme="1"/>
      <name val="Times New Roman"/>
      <family val="1"/>
      <charset val="161"/>
    </font>
    <font>
      <b/>
      <u/>
      <sz val="11"/>
      <color theme="1"/>
      <name val="Times New Roman"/>
      <family val="1"/>
      <charset val="161"/>
    </font>
    <font>
      <b/>
      <sz val="11"/>
      <color theme="1"/>
      <name val="Times New Roman"/>
      <family val="1"/>
      <charset val="161"/>
    </font>
    <font>
      <b/>
      <i/>
      <sz val="11"/>
      <color theme="9" tint="-0.249977111117893"/>
      <name val="Calibri"/>
      <family val="2"/>
      <charset val="161"/>
      <scheme val="minor"/>
    </font>
    <font>
      <b/>
      <sz val="26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vertAlign val="superscript"/>
      <sz val="10"/>
      <color indexed="8"/>
      <name val="Arial"/>
      <family val="2"/>
      <charset val="161"/>
    </font>
    <font>
      <b/>
      <sz val="24"/>
      <color theme="1"/>
      <name val="Calibri"/>
      <family val="2"/>
      <charset val="161"/>
      <scheme val="minor"/>
    </font>
    <font>
      <b/>
      <sz val="12"/>
      <color rgb="FFFF0000"/>
      <name val="Calibri"/>
      <family val="2"/>
      <charset val="161"/>
      <scheme val="minor"/>
    </font>
    <font>
      <b/>
      <sz val="12"/>
      <color rgb="FFC00000"/>
      <name val="Calibri"/>
      <family val="2"/>
      <charset val="161"/>
      <scheme val="minor"/>
    </font>
    <font>
      <b/>
      <sz val="11"/>
      <color indexed="8"/>
      <name val="Calibri"/>
      <family val="2"/>
      <charset val="161"/>
      <scheme val="minor"/>
    </font>
    <font>
      <b/>
      <sz val="11"/>
      <color indexed="8"/>
      <name val="Symbol"/>
      <family val="1"/>
      <charset val="2"/>
    </font>
    <font>
      <b/>
      <sz val="11"/>
      <color indexed="8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1"/>
      <color rgb="FFFF0000"/>
      <name val="Calibri"/>
      <family val="2"/>
      <charset val="161"/>
      <scheme val="minor"/>
    </font>
    <font>
      <b/>
      <sz val="14"/>
      <name val="Arial"/>
      <family val="2"/>
      <charset val="161"/>
    </font>
    <font>
      <b/>
      <sz val="10"/>
      <name val="Arial"/>
      <family val="2"/>
      <charset val="161"/>
    </font>
    <font>
      <sz val="12"/>
      <name val="Arial"/>
      <family val="2"/>
      <charset val="161"/>
    </font>
    <font>
      <sz val="11"/>
      <name val="Arial"/>
      <family val="2"/>
      <charset val="16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charset val="161"/>
      <scheme val="minor"/>
    </font>
    <font>
      <b/>
      <sz val="11"/>
      <color rgb="FFFF000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161"/>
      <scheme val="minor"/>
    </font>
    <font>
      <b/>
      <sz val="11"/>
      <color theme="1"/>
      <name val="Times New Roman"/>
      <family val="1"/>
    </font>
    <font>
      <sz val="8"/>
      <name val="Calibri"/>
      <family val="2"/>
      <charset val="161"/>
      <scheme val="minor"/>
    </font>
    <font>
      <b/>
      <u/>
      <sz val="11"/>
      <color theme="1"/>
      <name val="Calibri"/>
      <family val="2"/>
      <charset val="161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10"/>
      <color theme="0"/>
      <name val="Arial"/>
      <family val="2"/>
      <charset val="161"/>
    </font>
    <font>
      <sz val="11"/>
      <color theme="0"/>
      <name val="Arial"/>
      <family val="2"/>
      <charset val="161"/>
    </font>
    <font>
      <b/>
      <sz val="12"/>
      <color theme="0"/>
      <name val="Calibri"/>
      <family val="2"/>
      <scheme val="minor"/>
    </font>
    <font>
      <b/>
      <u/>
      <sz val="11"/>
      <name val="Arial"/>
      <family val="2"/>
      <charset val="161"/>
    </font>
    <font>
      <b/>
      <sz val="8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color theme="0" tint="-4.9989318521683403E-2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0" tint="-0.249977111117893"/>
      <name val="Calibri"/>
      <family val="2"/>
      <charset val="161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C6D9F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</patternFill>
    </fill>
    <fill>
      <patternFill patternType="solid">
        <fgColor rgb="FF00B050"/>
        <bgColor indexed="64"/>
      </patternFill>
    </fill>
  </fills>
  <borders count="83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13" fillId="0" borderId="0"/>
    <xf numFmtId="0" fontId="57" fillId="20" borderId="82" applyNumberFormat="0" applyFont="0" applyAlignment="0" applyProtection="0"/>
  </cellStyleXfs>
  <cellXfs count="428">
    <xf numFmtId="0" fontId="0" fillId="0" borderId="0" xfId="0"/>
    <xf numFmtId="0" fontId="0" fillId="0" borderId="5" xfId="0" applyBorder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0" fillId="0" borderId="0" xfId="0" applyAlignment="1">
      <alignment horizontal="right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right" vertical="center"/>
    </xf>
    <xf numFmtId="0" fontId="14" fillId="0" borderId="0" xfId="1" applyFont="1"/>
    <xf numFmtId="0" fontId="14" fillId="0" borderId="0" xfId="1" applyFont="1" applyAlignment="1">
      <alignment wrapText="1"/>
    </xf>
    <xf numFmtId="0" fontId="16" fillId="0" borderId="0" xfId="1" applyFont="1" applyAlignment="1">
      <alignment horizontal="right"/>
    </xf>
    <xf numFmtId="0" fontId="16" fillId="0" borderId="0" xfId="1" applyFont="1" applyAlignment="1">
      <alignment horizontal="right" vertical="top"/>
    </xf>
    <xf numFmtId="0" fontId="14" fillId="0" borderId="0" xfId="1" applyFont="1" applyAlignment="1">
      <alignment vertical="top" wrapText="1"/>
    </xf>
    <xf numFmtId="0" fontId="0" fillId="13" borderId="5" xfId="0" applyFill="1" applyBorder="1"/>
    <xf numFmtId="0" fontId="0" fillId="3" borderId="0" xfId="0" applyFill="1"/>
    <xf numFmtId="0" fontId="0" fillId="12" borderId="0" xfId="0" applyFill="1"/>
    <xf numFmtId="0" fontId="0" fillId="4" borderId="0" xfId="0" applyFill="1"/>
    <xf numFmtId="1" fontId="0" fillId="0" borderId="0" xfId="0" applyNumberFormat="1"/>
    <xf numFmtId="0" fontId="0" fillId="0" borderId="6" xfId="0" applyBorder="1"/>
    <xf numFmtId="0" fontId="0" fillId="0" borderId="18" xfId="0" applyBorder="1"/>
    <xf numFmtId="0" fontId="0" fillId="0" borderId="47" xfId="0" applyBorder="1"/>
    <xf numFmtId="0" fontId="0" fillId="0" borderId="19" xfId="0" applyBorder="1"/>
    <xf numFmtId="0" fontId="0" fillId="0" borderId="46" xfId="0" applyBorder="1"/>
    <xf numFmtId="0" fontId="20" fillId="13" borderId="31" xfId="0" applyFont="1" applyFill="1" applyBorder="1"/>
    <xf numFmtId="0" fontId="20" fillId="13" borderId="28" xfId="0" applyFont="1" applyFill="1" applyBorder="1"/>
    <xf numFmtId="0" fontId="20" fillId="13" borderId="29" xfId="0" applyFont="1" applyFill="1" applyBorder="1"/>
    <xf numFmtId="0" fontId="0" fillId="13" borderId="0" xfId="0" applyFill="1"/>
    <xf numFmtId="0" fontId="20" fillId="4" borderId="0" xfId="0" applyFont="1" applyFill="1"/>
    <xf numFmtId="0" fontId="13" fillId="0" borderId="48" xfId="0" applyFont="1" applyBorder="1"/>
    <xf numFmtId="0" fontId="13" fillId="0" borderId="49" xfId="0" applyFont="1" applyBorder="1"/>
    <xf numFmtId="49" fontId="13" fillId="0" borderId="50" xfId="0" applyNumberFormat="1" applyFont="1" applyBorder="1"/>
    <xf numFmtId="49" fontId="13" fillId="0" borderId="41" xfId="0" applyNumberFormat="1" applyFont="1" applyBorder="1"/>
    <xf numFmtId="49" fontId="13" fillId="0" borderId="51" xfId="0" applyNumberFormat="1" applyFont="1" applyBorder="1"/>
    <xf numFmtId="0" fontId="0" fillId="0" borderId="52" xfId="0" applyBorder="1"/>
    <xf numFmtId="0" fontId="0" fillId="13" borderId="18" xfId="0" applyFill="1" applyBorder="1"/>
    <xf numFmtId="0" fontId="0" fillId="4" borderId="0" xfId="0" applyFill="1" applyAlignment="1" applyProtection="1">
      <alignment horizontal="center"/>
      <protection hidden="1"/>
    </xf>
    <xf numFmtId="0" fontId="0" fillId="10" borderId="0" xfId="0" applyFill="1"/>
    <xf numFmtId="0" fontId="0" fillId="4" borderId="30" xfId="0" applyFill="1" applyBorder="1"/>
    <xf numFmtId="0" fontId="0" fillId="3" borderId="30" xfId="0" applyFill="1" applyBorder="1"/>
    <xf numFmtId="0" fontId="0" fillId="12" borderId="30" xfId="0" applyFill="1" applyBorder="1"/>
    <xf numFmtId="1" fontId="12" fillId="12" borderId="35" xfId="0" applyNumberFormat="1" applyFont="1" applyFill="1" applyBorder="1" applyAlignment="1">
      <alignment horizontal="center"/>
    </xf>
    <xf numFmtId="0" fontId="29" fillId="0" borderId="0" xfId="0" applyFont="1" applyProtection="1">
      <protection hidden="1"/>
    </xf>
    <xf numFmtId="0" fontId="0" fillId="0" borderId="0" xfId="0" applyProtection="1">
      <protection hidden="1"/>
    </xf>
    <xf numFmtId="1" fontId="0" fillId="0" borderId="0" xfId="0" applyNumberFormat="1" applyProtection="1">
      <protection hidden="1"/>
    </xf>
    <xf numFmtId="0" fontId="8" fillId="4" borderId="0" xfId="0" applyFont="1" applyFill="1" applyAlignment="1" applyProtection="1">
      <alignment horizontal="center" vertical="center"/>
      <protection hidden="1"/>
    </xf>
    <xf numFmtId="0" fontId="49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5" fillId="0" borderId="15" xfId="0" applyFont="1" applyBorder="1" applyProtection="1">
      <protection hidden="1"/>
    </xf>
    <xf numFmtId="0" fontId="5" fillId="0" borderId="17" xfId="0" applyFont="1" applyBorder="1" applyProtection="1">
      <protection hidden="1"/>
    </xf>
    <xf numFmtId="0" fontId="5" fillId="0" borderId="44" xfId="0" applyFont="1" applyBorder="1" applyProtection="1">
      <protection hidden="1"/>
    </xf>
    <xf numFmtId="0" fontId="5" fillId="4" borderId="5" xfId="0" applyFont="1" applyFill="1" applyBorder="1" applyProtection="1">
      <protection hidden="1"/>
    </xf>
    <xf numFmtId="0" fontId="5" fillId="0" borderId="0" xfId="0" applyFont="1" applyAlignment="1" applyProtection="1">
      <alignment horizontal="right"/>
      <protection hidden="1"/>
    </xf>
    <xf numFmtId="0" fontId="0" fillId="0" borderId="10" xfId="0" applyBorder="1" applyAlignment="1" applyProtection="1">
      <alignment horizontal="center" vertical="center"/>
      <protection locked="0" hidden="1"/>
    </xf>
    <xf numFmtId="0" fontId="0" fillId="0" borderId="11" xfId="0" applyBorder="1" applyAlignment="1" applyProtection="1">
      <alignment horizontal="center" vertical="center"/>
      <protection locked="0" hidden="1"/>
    </xf>
    <xf numFmtId="0" fontId="0" fillId="0" borderId="18" xfId="0" applyBorder="1" applyAlignment="1" applyProtection="1">
      <alignment horizontal="center" vertical="center"/>
      <protection locked="0" hidden="1"/>
    </xf>
    <xf numFmtId="0" fontId="0" fillId="0" borderId="5" xfId="0" applyBorder="1" applyAlignment="1" applyProtection="1">
      <alignment horizontal="center" vertical="center"/>
      <protection locked="0" hidden="1"/>
    </xf>
    <xf numFmtId="0" fontId="50" fillId="0" borderId="0" xfId="0" applyFont="1" applyAlignment="1" applyProtection="1">
      <alignment horizontal="center" vertical="center"/>
      <protection hidden="1"/>
    </xf>
    <xf numFmtId="0" fontId="0" fillId="4" borderId="5" xfId="0" applyFill="1" applyBorder="1" applyAlignment="1" applyProtection="1">
      <alignment horizontal="center"/>
      <protection hidden="1"/>
    </xf>
    <xf numFmtId="0" fontId="5" fillId="4" borderId="0" xfId="0" applyFont="1" applyFill="1" applyAlignment="1" applyProtection="1">
      <alignment horizontal="right"/>
      <protection hidden="1"/>
    </xf>
    <xf numFmtId="0" fontId="23" fillId="0" borderId="0" xfId="0" applyFont="1" applyProtection="1">
      <protection hidden="1"/>
    </xf>
    <xf numFmtId="0" fontId="7" fillId="0" borderId="0" xfId="0" applyFont="1" applyProtection="1">
      <protection hidden="1"/>
    </xf>
    <xf numFmtId="0" fontId="7" fillId="0" borderId="0" xfId="0" applyFont="1" applyAlignment="1" applyProtection="1">
      <alignment horizontal="right" vertical="top"/>
      <protection hidden="1"/>
    </xf>
    <xf numFmtId="0" fontId="5" fillId="0" borderId="15" xfId="0" applyFont="1" applyBorder="1" applyAlignment="1" applyProtection="1">
      <alignment horizontal="center"/>
      <protection hidden="1"/>
    </xf>
    <xf numFmtId="0" fontId="5" fillId="0" borderId="17" xfId="0" applyFont="1" applyBorder="1" applyAlignment="1" applyProtection="1">
      <alignment horizontal="center"/>
      <protection hidden="1"/>
    </xf>
    <xf numFmtId="0" fontId="5" fillId="0" borderId="12" xfId="0" applyFont="1" applyBorder="1" applyProtection="1">
      <protection hidden="1"/>
    </xf>
    <xf numFmtId="0" fontId="5" fillId="0" borderId="14" xfId="0" applyFont="1" applyBorder="1" applyProtection="1">
      <protection hidden="1"/>
    </xf>
    <xf numFmtId="0" fontId="5" fillId="4" borderId="6" xfId="0" applyFont="1" applyFill="1" applyBorder="1" applyProtection="1">
      <protection hidden="1"/>
    </xf>
    <xf numFmtId="0" fontId="0" fillId="0" borderId="15" xfId="0" applyBorder="1" applyAlignment="1" applyProtection="1">
      <alignment horizontal="center"/>
      <protection locked="0" hidden="1"/>
    </xf>
    <xf numFmtId="0" fontId="0" fillId="0" borderId="17" xfId="0" applyBorder="1" applyAlignment="1" applyProtection="1">
      <alignment horizontal="center"/>
      <protection locked="0" hidden="1"/>
    </xf>
    <xf numFmtId="0" fontId="0" fillId="4" borderId="6" xfId="0" applyFill="1" applyBorder="1" applyAlignment="1" applyProtection="1">
      <alignment horizontal="center"/>
      <protection hidden="1"/>
    </xf>
    <xf numFmtId="0" fontId="0" fillId="0" borderId="10" xfId="0" applyBorder="1" applyAlignment="1" applyProtection="1">
      <alignment horizontal="center"/>
      <protection locked="0" hidden="1"/>
    </xf>
    <xf numFmtId="0" fontId="0" fillId="0" borderId="11" xfId="0" applyBorder="1" applyAlignment="1" applyProtection="1">
      <alignment horizontal="center"/>
      <protection locked="0" hidden="1"/>
    </xf>
    <xf numFmtId="0" fontId="0" fillId="0" borderId="15" xfId="0" applyBorder="1" applyProtection="1">
      <protection locked="0" hidden="1"/>
    </xf>
    <xf numFmtId="0" fontId="0" fillId="0" borderId="16" xfId="0" applyBorder="1" applyProtection="1">
      <protection locked="0" hidden="1"/>
    </xf>
    <xf numFmtId="0" fontId="0" fillId="0" borderId="17" xfId="0" applyBorder="1" applyProtection="1">
      <protection locked="0" hidden="1"/>
    </xf>
    <xf numFmtId="0" fontId="0" fillId="0" borderId="10" xfId="0" applyBorder="1" applyProtection="1">
      <protection locked="0" hidden="1"/>
    </xf>
    <xf numFmtId="0" fontId="0" fillId="0" borderId="5" xfId="0" applyBorder="1" applyProtection="1">
      <protection locked="0" hidden="1"/>
    </xf>
    <xf numFmtId="0" fontId="0" fillId="0" borderId="11" xfId="0" applyBorder="1" applyProtection="1">
      <protection locked="0" hidden="1"/>
    </xf>
    <xf numFmtId="0" fontId="49" fillId="0" borderId="0" xfId="0" applyFont="1" applyAlignment="1" applyProtection="1">
      <alignment horizontal="right"/>
      <protection hidden="1"/>
    </xf>
    <xf numFmtId="0" fontId="50" fillId="0" borderId="0" xfId="0" applyFont="1" applyProtection="1">
      <protection hidden="1"/>
    </xf>
    <xf numFmtId="0" fontId="50" fillId="0" borderId="0" xfId="0" applyFont="1" applyAlignment="1" applyProtection="1">
      <alignment horizont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5" fillId="0" borderId="10" xfId="0" applyFont="1" applyBorder="1" applyAlignment="1" applyProtection="1">
      <alignment horizontal="center" vertical="center"/>
      <protection locked="0" hidden="1"/>
    </xf>
    <xf numFmtId="0" fontId="5" fillId="0" borderId="11" xfId="0" applyFont="1" applyBorder="1" applyAlignment="1" applyProtection="1">
      <alignment horizontal="center" vertical="center"/>
      <protection locked="0" hidden="1"/>
    </xf>
    <xf numFmtId="0" fontId="49" fillId="0" borderId="0" xfId="0" applyFont="1" applyAlignment="1" applyProtection="1">
      <alignment horizontal="center" vertical="center"/>
      <protection hidden="1"/>
    </xf>
    <xf numFmtId="0" fontId="0" fillId="4" borderId="12" xfId="0" applyFill="1" applyBorder="1" applyAlignment="1" applyProtection="1">
      <alignment horizontal="center" vertical="center"/>
      <protection hidden="1"/>
    </xf>
    <xf numFmtId="0" fontId="0" fillId="4" borderId="14" xfId="0" applyFill="1" applyBorder="1" applyAlignment="1" applyProtection="1">
      <alignment horizontal="center" vertical="center"/>
      <protection hidden="1"/>
    </xf>
    <xf numFmtId="0" fontId="0" fillId="4" borderId="13" xfId="0" applyFill="1" applyBorder="1" applyAlignment="1" applyProtection="1">
      <alignment horizontal="center" vertical="center"/>
      <protection hidden="1"/>
    </xf>
    <xf numFmtId="0" fontId="3" fillId="14" borderId="0" xfId="0" applyFont="1" applyFill="1" applyAlignment="1" applyProtection="1">
      <alignment horizontal="right" vertical="center" wrapText="1"/>
      <protection hidden="1"/>
    </xf>
    <xf numFmtId="0" fontId="23" fillId="0" borderId="0" xfId="0" applyFont="1" applyAlignment="1" applyProtection="1">
      <alignment vertical="center" wrapText="1"/>
      <protection hidden="1"/>
    </xf>
    <xf numFmtId="0" fontId="0" fillId="0" borderId="6" xfId="0" applyBorder="1" applyAlignment="1" applyProtection="1">
      <alignment horizontal="center" vertical="center"/>
      <protection locked="0" hidden="1"/>
    </xf>
    <xf numFmtId="0" fontId="0" fillId="8" borderId="10" xfId="0" applyFill="1" applyBorder="1" applyAlignment="1" applyProtection="1">
      <alignment horizontal="center" vertical="center"/>
      <protection hidden="1"/>
    </xf>
    <xf numFmtId="0" fontId="0" fillId="8" borderId="11" xfId="0" applyFill="1" applyBorder="1" applyAlignment="1" applyProtection="1">
      <alignment horizontal="center" vertical="center"/>
      <protection hidden="1"/>
    </xf>
    <xf numFmtId="0" fontId="0" fillId="4" borderId="5" xfId="0" applyFill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wrapText="1"/>
      <protection hidden="1"/>
    </xf>
    <xf numFmtId="0" fontId="0" fillId="0" borderId="0" xfId="0" applyAlignment="1" applyProtection="1">
      <alignment horizontal="center"/>
      <protection hidden="1"/>
    </xf>
    <xf numFmtId="0" fontId="5" fillId="0" borderId="15" xfId="0" applyFont="1" applyBorder="1" applyAlignment="1" applyProtection="1">
      <alignment horizontal="center" vertical="center"/>
      <protection hidden="1"/>
    </xf>
    <xf numFmtId="0" fontId="5" fillId="0" borderId="17" xfId="0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wrapText="1"/>
      <protection hidden="1"/>
    </xf>
    <xf numFmtId="0" fontId="5" fillId="0" borderId="0" xfId="0" applyFont="1" applyAlignment="1" applyProtection="1">
      <alignment horizontal="right" vertical="center"/>
      <protection hidden="1"/>
    </xf>
    <xf numFmtId="0" fontId="50" fillId="0" borderId="0" xfId="0" applyFont="1" applyAlignment="1" applyProtection="1">
      <alignment horizontal="center" vertical="center"/>
      <protection locked="0" hidden="1"/>
    </xf>
    <xf numFmtId="0" fontId="5" fillId="0" borderId="16" xfId="0" applyFont="1" applyBorder="1" applyAlignment="1" applyProtection="1">
      <alignment horizontal="center" vertical="center"/>
      <protection hidden="1"/>
    </xf>
    <xf numFmtId="0" fontId="36" fillId="4" borderId="33" xfId="0" applyFont="1" applyFill="1" applyBorder="1" applyAlignment="1" applyProtection="1">
      <alignment horizontal="center" vertical="center"/>
      <protection hidden="1"/>
    </xf>
    <xf numFmtId="0" fontId="36" fillId="3" borderId="33" xfId="0" applyFont="1" applyFill="1" applyBorder="1" applyAlignment="1" applyProtection="1">
      <alignment horizontal="center" vertical="center"/>
      <protection hidden="1"/>
    </xf>
    <xf numFmtId="0" fontId="36" fillId="5" borderId="32" xfId="0" applyFont="1" applyFill="1" applyBorder="1" applyAlignment="1" applyProtection="1">
      <alignment horizontal="center" vertical="center"/>
      <protection hidden="1"/>
    </xf>
    <xf numFmtId="0" fontId="51" fillId="0" borderId="0" xfId="0" applyFont="1" applyAlignment="1" applyProtection="1">
      <alignment horizontal="center" vertical="center"/>
      <protection hidden="1"/>
    </xf>
    <xf numFmtId="0" fontId="0" fillId="0" borderId="15" xfId="0" applyBorder="1" applyAlignment="1" applyProtection="1">
      <alignment horizontal="center" vertical="center"/>
      <protection locked="0" hidden="1"/>
    </xf>
    <xf numFmtId="0" fontId="0" fillId="0" borderId="16" xfId="0" applyBorder="1" applyAlignment="1" applyProtection="1">
      <alignment horizontal="center" vertical="center"/>
      <protection locked="0" hidden="1"/>
    </xf>
    <xf numFmtId="0" fontId="0" fillId="0" borderId="17" xfId="0" applyBorder="1" applyAlignment="1" applyProtection="1">
      <alignment horizontal="center" vertical="center"/>
      <protection locked="0" hidden="1"/>
    </xf>
    <xf numFmtId="0" fontId="0" fillId="4" borderId="0" xfId="0" applyFill="1" applyAlignment="1" applyProtection="1">
      <alignment horizontal="right"/>
      <protection hidden="1"/>
    </xf>
    <xf numFmtId="0" fontId="0" fillId="4" borderId="12" xfId="0" applyFill="1" applyBorder="1" applyAlignment="1" applyProtection="1">
      <alignment horizontal="center"/>
      <protection hidden="1"/>
    </xf>
    <xf numFmtId="0" fontId="0" fillId="4" borderId="13" xfId="0" applyFill="1" applyBorder="1" applyAlignment="1" applyProtection="1">
      <alignment horizontal="center"/>
      <protection hidden="1"/>
    </xf>
    <xf numFmtId="0" fontId="0" fillId="4" borderId="14" xfId="0" applyFill="1" applyBorder="1" applyAlignment="1" applyProtection="1">
      <alignment horizontal="center"/>
      <protection hidden="1"/>
    </xf>
    <xf numFmtId="0" fontId="47" fillId="0" borderId="0" xfId="0" applyFont="1" applyProtection="1">
      <protection hidden="1"/>
    </xf>
    <xf numFmtId="0" fontId="1" fillId="0" borderId="54" xfId="0" applyFont="1" applyBorder="1" applyAlignment="1" applyProtection="1">
      <alignment horizontal="center" vertical="center"/>
      <protection locked="0" hidden="1"/>
    </xf>
    <xf numFmtId="0" fontId="1" fillId="0" borderId="55" xfId="0" applyFont="1" applyBorder="1" applyAlignment="1" applyProtection="1">
      <alignment horizontal="center" vertical="center"/>
      <protection locked="0" hidden="1"/>
    </xf>
    <xf numFmtId="0" fontId="48" fillId="0" borderId="0" xfId="0" applyFont="1" applyAlignment="1" applyProtection="1">
      <alignment horizontal="center" vertical="center"/>
      <protection hidden="1"/>
    </xf>
    <xf numFmtId="0" fontId="0" fillId="4" borderId="52" xfId="0" applyFill="1" applyBorder="1" applyAlignment="1" applyProtection="1">
      <alignment horizontal="center" vertical="center"/>
      <protection hidden="1"/>
    </xf>
    <xf numFmtId="0" fontId="0" fillId="4" borderId="33" xfId="0" applyFill="1" applyBorder="1" applyAlignment="1" applyProtection="1">
      <alignment horizontal="center" vertical="center"/>
      <protection hidden="1"/>
    </xf>
    <xf numFmtId="0" fontId="29" fillId="0" borderId="0" xfId="0" applyFont="1" applyAlignment="1" applyProtection="1">
      <alignment vertical="center"/>
      <protection hidden="1"/>
    </xf>
    <xf numFmtId="0" fontId="37" fillId="0" borderId="0" xfId="0" applyFont="1" applyProtection="1">
      <protection hidden="1"/>
    </xf>
    <xf numFmtId="0" fontId="36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0" fillId="4" borderId="11" xfId="0" applyFill="1" applyBorder="1" applyAlignment="1" applyProtection="1">
      <alignment horizontal="center"/>
      <protection hidden="1"/>
    </xf>
    <xf numFmtId="0" fontId="0" fillId="0" borderId="48" xfId="0" applyBorder="1" applyAlignment="1" applyProtection="1">
      <alignment horizontal="center" vertical="center"/>
      <protection locked="0" hidden="1"/>
    </xf>
    <xf numFmtId="0" fontId="0" fillId="0" borderId="49" xfId="0" applyBorder="1" applyAlignment="1" applyProtection="1">
      <alignment horizontal="center" vertical="center"/>
      <protection locked="0" hidden="1"/>
    </xf>
    <xf numFmtId="0" fontId="18" fillId="0" borderId="0" xfId="0" applyFont="1" applyAlignment="1" applyProtection="1">
      <alignment vertical="top"/>
      <protection hidden="1"/>
    </xf>
    <xf numFmtId="0" fontId="0" fillId="4" borderId="60" xfId="0" applyFill="1" applyBorder="1" applyAlignment="1" applyProtection="1">
      <alignment horizontal="center" vertical="center"/>
      <protection hidden="1"/>
    </xf>
    <xf numFmtId="0" fontId="0" fillId="0" borderId="62" xfId="0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4" borderId="60" xfId="0" applyFill="1" applyBorder="1" applyAlignment="1" applyProtection="1">
      <alignment horizontal="center"/>
      <protection hidden="1"/>
    </xf>
    <xf numFmtId="0" fontId="23" fillId="0" borderId="0" xfId="0" applyFont="1" applyAlignment="1" applyProtection="1">
      <alignment wrapText="1"/>
      <protection hidden="1"/>
    </xf>
    <xf numFmtId="0" fontId="5" fillId="0" borderId="16" xfId="0" applyFont="1" applyBorder="1" applyProtection="1">
      <protection hidden="1"/>
    </xf>
    <xf numFmtId="0" fontId="5" fillId="4" borderId="0" xfId="0" applyFont="1" applyFill="1" applyAlignment="1" applyProtection="1">
      <alignment horizontal="center"/>
      <protection hidden="1"/>
    </xf>
    <xf numFmtId="0" fontId="0" fillId="4" borderId="48" xfId="0" applyFill="1" applyBorder="1" applyAlignment="1" applyProtection="1">
      <alignment horizontal="center" vertical="center"/>
      <protection hidden="1"/>
    </xf>
    <xf numFmtId="0" fontId="0" fillId="4" borderId="49" xfId="0" applyFill="1" applyBorder="1" applyAlignment="1" applyProtection="1">
      <alignment horizontal="center" vertical="center"/>
      <protection hidden="1"/>
    </xf>
    <xf numFmtId="0" fontId="23" fillId="0" borderId="8" xfId="0" applyFont="1" applyBorder="1" applyAlignment="1" applyProtection="1">
      <alignment vertical="center" wrapText="1"/>
      <protection hidden="1"/>
    </xf>
    <xf numFmtId="0" fontId="19" fillId="0" borderId="0" xfId="0" applyFont="1" applyAlignment="1" applyProtection="1">
      <alignment vertical="center" wrapText="1"/>
      <protection hidden="1"/>
    </xf>
    <xf numFmtId="0" fontId="5" fillId="0" borderId="44" xfId="0" applyFont="1" applyBorder="1" applyAlignment="1" applyProtection="1">
      <alignment horizontal="center" vertical="center"/>
      <protection hidden="1"/>
    </xf>
    <xf numFmtId="0" fontId="0" fillId="0" borderId="53" xfId="0" applyBorder="1" applyAlignment="1" applyProtection="1">
      <alignment horizontal="center" vertical="center"/>
      <protection locked="0" hidden="1"/>
    </xf>
    <xf numFmtId="0" fontId="0" fillId="0" borderId="56" xfId="0" applyBorder="1" applyAlignment="1" applyProtection="1">
      <alignment horizontal="center" vertical="center"/>
      <protection locked="0" hidden="1"/>
    </xf>
    <xf numFmtId="0" fontId="0" fillId="0" borderId="0" xfId="0" applyAlignment="1" applyProtection="1">
      <alignment horizontal="center" vertical="center"/>
      <protection locked="0" hidden="1"/>
    </xf>
    <xf numFmtId="0" fontId="0" fillId="0" borderId="54" xfId="0" applyBorder="1" applyAlignment="1" applyProtection="1">
      <alignment horizontal="center" vertical="center"/>
      <protection locked="0" hidden="1"/>
    </xf>
    <xf numFmtId="0" fontId="0" fillId="0" borderId="55" xfId="0" applyBorder="1" applyAlignment="1" applyProtection="1">
      <alignment horizontal="center" vertical="center"/>
      <protection locked="0" hidden="1"/>
    </xf>
    <xf numFmtId="0" fontId="0" fillId="10" borderId="10" xfId="0" applyFill="1" applyBorder="1" applyAlignment="1" applyProtection="1">
      <alignment horizontal="center" vertical="center"/>
      <protection locked="0" hidden="1"/>
    </xf>
    <xf numFmtId="0" fontId="0" fillId="10" borderId="11" xfId="0" applyFill="1" applyBorder="1" applyAlignment="1" applyProtection="1">
      <alignment horizontal="center" vertical="center"/>
      <protection locked="0" hidden="1"/>
    </xf>
    <xf numFmtId="0" fontId="34" fillId="0" borderId="0" xfId="0" applyFont="1" applyProtection="1">
      <protection hidden="1"/>
    </xf>
    <xf numFmtId="0" fontId="29" fillId="0" borderId="0" xfId="0" applyFont="1" applyAlignment="1" applyProtection="1">
      <alignment vertical="top"/>
      <protection hidden="1"/>
    </xf>
    <xf numFmtId="0" fontId="23" fillId="0" borderId="0" xfId="0" applyFont="1" applyAlignment="1" applyProtection="1">
      <alignment vertical="top" wrapText="1"/>
      <protection hidden="1"/>
    </xf>
    <xf numFmtId="0" fontId="5" fillId="4" borderId="17" xfId="0" applyFont="1" applyFill="1" applyBorder="1" applyAlignment="1" applyProtection="1">
      <alignment horizontal="center" vertical="center"/>
      <protection hidden="1"/>
    </xf>
    <xf numFmtId="0" fontId="5" fillId="0" borderId="55" xfId="0" applyFont="1" applyBorder="1" applyProtection="1">
      <protection locked="0" hidden="1"/>
    </xf>
    <xf numFmtId="0" fontId="5" fillId="0" borderId="54" xfId="0" applyFont="1" applyBorder="1" applyProtection="1">
      <protection locked="0" hidden="1"/>
    </xf>
    <xf numFmtId="0" fontId="18" fillId="4" borderId="0" xfId="0" applyFont="1" applyFill="1" applyAlignment="1" applyProtection="1">
      <alignment vertical="top"/>
      <protection hidden="1"/>
    </xf>
    <xf numFmtId="0" fontId="3" fillId="0" borderId="0" xfId="0" applyFont="1" applyAlignment="1" applyProtection="1">
      <alignment horizontal="left" vertical="center" indent="5"/>
      <protection hidden="1"/>
    </xf>
    <xf numFmtId="0" fontId="3" fillId="0" borderId="0" xfId="0" applyFont="1" applyAlignment="1" applyProtection="1">
      <alignment horizontal="left" indent="10"/>
      <protection hidden="1"/>
    </xf>
    <xf numFmtId="0" fontId="3" fillId="0" borderId="0" xfId="0" applyFont="1" applyAlignment="1" applyProtection="1">
      <alignment horizontal="left" indent="2"/>
      <protection hidden="1"/>
    </xf>
    <xf numFmtId="0" fontId="0" fillId="4" borderId="0" xfId="0" applyFill="1" applyProtection="1">
      <protection hidden="1"/>
    </xf>
    <xf numFmtId="0" fontId="40" fillId="0" borderId="0" xfId="0" applyFont="1" applyAlignment="1" applyProtection="1">
      <alignment horizontal="left" vertical="center" indent="5"/>
      <protection hidden="1"/>
    </xf>
    <xf numFmtId="0" fontId="40" fillId="0" borderId="0" xfId="0" applyFont="1" applyAlignment="1" applyProtection="1">
      <alignment horizontal="left" indent="10"/>
      <protection hidden="1"/>
    </xf>
    <xf numFmtId="0" fontId="35" fillId="0" borderId="0" xfId="0" applyFont="1" applyAlignment="1" applyProtection="1">
      <alignment horizontal="left"/>
      <protection hidden="1"/>
    </xf>
    <xf numFmtId="0" fontId="42" fillId="0" borderId="0" xfId="0" applyFont="1" applyProtection="1">
      <protection hidden="1"/>
    </xf>
    <xf numFmtId="0" fontId="43" fillId="0" borderId="0" xfId="0" applyFont="1" applyProtection="1">
      <protection hidden="1"/>
    </xf>
    <xf numFmtId="0" fontId="30" fillId="0" borderId="0" xfId="0" applyFont="1" applyProtection="1">
      <protection hidden="1"/>
    </xf>
    <xf numFmtId="0" fontId="53" fillId="0" borderId="0" xfId="0" applyFont="1" applyAlignment="1" applyProtection="1">
      <alignment horizontal="center" wrapText="1"/>
      <protection hidden="1"/>
    </xf>
    <xf numFmtId="0" fontId="33" fillId="0" borderId="16" xfId="0" applyFont="1" applyBorder="1" applyAlignment="1" applyProtection="1">
      <alignment horizontal="center" wrapText="1"/>
      <protection locked="0" hidden="1"/>
    </xf>
    <xf numFmtId="0" fontId="33" fillId="0" borderId="17" xfId="0" applyFont="1" applyBorder="1" applyAlignment="1" applyProtection="1">
      <alignment horizontal="center" wrapText="1"/>
      <protection locked="0" hidden="1"/>
    </xf>
    <xf numFmtId="0" fontId="33" fillId="0" borderId="15" xfId="0" applyFont="1" applyBorder="1" applyAlignment="1" applyProtection="1">
      <alignment horizontal="center" wrapText="1"/>
      <protection locked="0" hidden="1"/>
    </xf>
    <xf numFmtId="0" fontId="20" fillId="0" borderId="28" xfId="0" applyFont="1" applyBorder="1" applyAlignment="1" applyProtection="1">
      <alignment horizontal="center"/>
      <protection locked="0" hidden="1"/>
    </xf>
    <xf numFmtId="0" fontId="20" fillId="0" borderId="55" xfId="0" applyFont="1" applyBorder="1" applyAlignment="1" applyProtection="1">
      <alignment horizontal="center"/>
      <protection locked="0" hidden="1"/>
    </xf>
    <xf numFmtId="0" fontId="20" fillId="0" borderId="54" xfId="0" applyFont="1" applyBorder="1" applyAlignment="1" applyProtection="1">
      <alignment horizontal="center"/>
      <protection locked="0" hidden="1"/>
    </xf>
    <xf numFmtId="0" fontId="20" fillId="0" borderId="5" xfId="0" applyFont="1" applyBorder="1" applyAlignment="1" applyProtection="1">
      <alignment horizontal="center"/>
      <protection locked="0" hidden="1"/>
    </xf>
    <xf numFmtId="0" fontId="20" fillId="0" borderId="11" xfId="0" applyFont="1" applyBorder="1" applyAlignment="1" applyProtection="1">
      <alignment horizontal="center"/>
      <protection locked="0" hidden="1"/>
    </xf>
    <xf numFmtId="0" fontId="20" fillId="0" borderId="10" xfId="0" applyFont="1" applyBorder="1" applyAlignment="1" applyProtection="1">
      <alignment horizontal="center"/>
      <protection locked="0" hidden="1"/>
    </xf>
    <xf numFmtId="0" fontId="20" fillId="8" borderId="28" xfId="0" applyFont="1" applyFill="1" applyBorder="1" applyAlignment="1" applyProtection="1">
      <alignment horizontal="center"/>
      <protection hidden="1"/>
    </xf>
    <xf numFmtId="0" fontId="20" fillId="8" borderId="55" xfId="0" applyFont="1" applyFill="1" applyBorder="1" applyAlignment="1" applyProtection="1">
      <alignment horizontal="center"/>
      <protection hidden="1"/>
    </xf>
    <xf numFmtId="0" fontId="20" fillId="18" borderId="54" xfId="0" applyFont="1" applyFill="1" applyBorder="1" applyAlignment="1" applyProtection="1">
      <alignment horizontal="center"/>
      <protection locked="0" hidden="1"/>
    </xf>
    <xf numFmtId="0" fontId="20" fillId="18" borderId="28" xfId="0" applyFont="1" applyFill="1" applyBorder="1" applyAlignment="1" applyProtection="1">
      <alignment horizontal="center"/>
      <protection locked="0" hidden="1"/>
    </xf>
    <xf numFmtId="0" fontId="20" fillId="8" borderId="54" xfId="0" applyFont="1" applyFill="1" applyBorder="1" applyAlignment="1" applyProtection="1">
      <alignment horizontal="center"/>
      <protection hidden="1"/>
    </xf>
    <xf numFmtId="0" fontId="50" fillId="0" borderId="0" xfId="0" applyFont="1" applyAlignment="1" applyProtection="1">
      <alignment horizontal="center"/>
      <protection locked="0" hidden="1"/>
    </xf>
    <xf numFmtId="0" fontId="20" fillId="8" borderId="5" xfId="0" applyFont="1" applyFill="1" applyBorder="1" applyAlignment="1" applyProtection="1">
      <alignment horizontal="center"/>
      <protection hidden="1"/>
    </xf>
    <xf numFmtId="0" fontId="20" fillId="8" borderId="11" xfId="0" applyFont="1" applyFill="1" applyBorder="1" applyAlignment="1" applyProtection="1">
      <alignment horizontal="center"/>
      <protection hidden="1"/>
    </xf>
    <xf numFmtId="0" fontId="20" fillId="8" borderId="10" xfId="0" applyFont="1" applyFill="1" applyBorder="1" applyAlignment="1" applyProtection="1">
      <alignment horizontal="center"/>
      <protection hidden="1"/>
    </xf>
    <xf numFmtId="0" fontId="20" fillId="8" borderId="19" xfId="0" applyFont="1" applyFill="1" applyBorder="1" applyAlignment="1" applyProtection="1">
      <alignment horizontal="center"/>
      <protection hidden="1"/>
    </xf>
    <xf numFmtId="0" fontId="20" fillId="8" borderId="49" xfId="0" applyFont="1" applyFill="1" applyBorder="1" applyAlignment="1" applyProtection="1">
      <alignment horizontal="center"/>
      <protection hidden="1"/>
    </xf>
    <xf numFmtId="0" fontId="20" fillId="8" borderId="48" xfId="0" applyFont="1" applyFill="1" applyBorder="1" applyAlignment="1" applyProtection="1">
      <alignment horizontal="center"/>
      <protection hidden="1"/>
    </xf>
    <xf numFmtId="0" fontId="20" fillId="0" borderId="49" xfId="0" applyFont="1" applyBorder="1" applyAlignment="1" applyProtection="1">
      <alignment horizontal="center"/>
      <protection locked="0" hidden="1"/>
    </xf>
    <xf numFmtId="0" fontId="6" fillId="4" borderId="0" xfId="0" applyFont="1" applyFill="1" applyAlignment="1" applyProtection="1">
      <alignment vertical="top"/>
      <protection hidden="1"/>
    </xf>
    <xf numFmtId="0" fontId="32" fillId="0" borderId="0" xfId="0" applyFont="1" applyAlignment="1" applyProtection="1">
      <alignment vertical="top" wrapText="1"/>
      <protection hidden="1"/>
    </xf>
    <xf numFmtId="0" fontId="20" fillId="16" borderId="52" xfId="0" applyFont="1" applyFill="1" applyBorder="1" applyAlignment="1" applyProtection="1">
      <alignment horizontal="center"/>
      <protection hidden="1"/>
    </xf>
    <xf numFmtId="0" fontId="20" fillId="16" borderId="32" xfId="0" applyFont="1" applyFill="1" applyBorder="1" applyAlignment="1" applyProtection="1">
      <alignment horizontal="center"/>
      <protection hidden="1"/>
    </xf>
    <xf numFmtId="0" fontId="20" fillId="16" borderId="60" xfId="0" applyFont="1" applyFill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left" vertical="center" indent="2"/>
      <protection hidden="1"/>
    </xf>
    <xf numFmtId="0" fontId="0" fillId="0" borderId="0" xfId="0" applyAlignment="1" applyProtection="1">
      <alignment wrapText="1"/>
      <protection hidden="1"/>
    </xf>
    <xf numFmtId="0" fontId="3" fillId="17" borderId="66" xfId="0" applyFont="1" applyFill="1" applyBorder="1" applyAlignment="1" applyProtection="1">
      <alignment textRotation="45" wrapText="1"/>
      <protection hidden="1"/>
    </xf>
    <xf numFmtId="0" fontId="3" fillId="2" borderId="1" xfId="0" applyFont="1" applyFill="1" applyBorder="1" applyAlignment="1" applyProtection="1">
      <alignment vertical="center" wrapText="1"/>
      <protection hidden="1"/>
    </xf>
    <xf numFmtId="0" fontId="3" fillId="0" borderId="1" xfId="0" applyFont="1" applyBorder="1" applyAlignment="1" applyProtection="1">
      <alignment horizontal="center" vertical="center" wrapText="1"/>
      <protection hidden="1"/>
    </xf>
    <xf numFmtId="0" fontId="3" fillId="6" borderId="23" xfId="0" applyFont="1" applyFill="1" applyBorder="1" applyAlignment="1" applyProtection="1">
      <alignment horizontal="center" wrapText="1"/>
      <protection hidden="1"/>
    </xf>
    <xf numFmtId="0" fontId="3" fillId="6" borderId="34" xfId="0" applyFont="1" applyFill="1" applyBorder="1" applyAlignment="1" applyProtection="1">
      <alignment horizontal="center" wrapText="1"/>
      <protection hidden="1"/>
    </xf>
    <xf numFmtId="0" fontId="3" fillId="6" borderId="3" xfId="0" applyFont="1" applyFill="1" applyBorder="1" applyAlignment="1" applyProtection="1">
      <alignment horizontal="center" wrapText="1"/>
      <protection hidden="1"/>
    </xf>
    <xf numFmtId="0" fontId="3" fillId="6" borderId="26" xfId="0" applyFont="1" applyFill="1" applyBorder="1" applyAlignment="1" applyProtection="1">
      <alignment horizontal="center" wrapText="1"/>
      <protection hidden="1"/>
    </xf>
    <xf numFmtId="0" fontId="3" fillId="6" borderId="24" xfId="0" applyFont="1" applyFill="1" applyBorder="1" applyAlignment="1" applyProtection="1">
      <alignment horizontal="center" wrapText="1"/>
      <protection hidden="1"/>
    </xf>
    <xf numFmtId="0" fontId="3" fillId="6" borderId="25" xfId="0" applyFont="1" applyFill="1" applyBorder="1" applyAlignment="1" applyProtection="1">
      <alignment horizontal="center" wrapText="1"/>
      <protection hidden="1"/>
    </xf>
    <xf numFmtId="0" fontId="0" fillId="0" borderId="28" xfId="0" applyBorder="1" applyAlignment="1" applyProtection="1">
      <alignment horizontal="center" vertical="center"/>
      <protection locked="0" hidden="1"/>
    </xf>
    <xf numFmtId="0" fontId="35" fillId="9" borderId="66" xfId="0" applyFont="1" applyFill="1" applyBorder="1" applyProtection="1">
      <protection hidden="1"/>
    </xf>
    <xf numFmtId="0" fontId="34" fillId="0" borderId="64" xfId="0" applyFont="1" applyBorder="1" applyAlignment="1" applyProtection="1">
      <alignment horizontal="center" vertical="center"/>
      <protection locked="0" hidden="1"/>
    </xf>
    <xf numFmtId="0" fontId="34" fillId="0" borderId="65" xfId="0" applyFont="1" applyBorder="1" applyAlignment="1" applyProtection="1">
      <alignment horizontal="center" vertical="center"/>
      <protection locked="0" hidden="1"/>
    </xf>
    <xf numFmtId="0" fontId="47" fillId="0" borderId="71" xfId="0" applyFont="1" applyBorder="1" applyAlignment="1" applyProtection="1">
      <alignment horizontal="center" vertical="center"/>
      <protection locked="0" hidden="1"/>
    </xf>
    <xf numFmtId="0" fontId="20" fillId="0" borderId="12" xfId="0" applyFont="1" applyBorder="1" applyAlignment="1" applyProtection="1">
      <alignment horizontal="center"/>
      <protection locked="0" hidden="1"/>
    </xf>
    <xf numFmtId="0" fontId="20" fillId="18" borderId="55" xfId="0" applyFont="1" applyFill="1" applyBorder="1" applyAlignment="1" applyProtection="1">
      <alignment horizontal="center"/>
      <protection locked="0" hidden="1"/>
    </xf>
    <xf numFmtId="0" fontId="5" fillId="0" borderId="52" xfId="0" applyFont="1" applyBorder="1" applyAlignment="1" applyProtection="1">
      <alignment horizontal="center" vertical="center"/>
      <protection hidden="1"/>
    </xf>
    <xf numFmtId="0" fontId="5" fillId="0" borderId="32" xfId="0" applyFont="1" applyBorder="1" applyAlignment="1" applyProtection="1">
      <alignment horizontal="center" vertical="center"/>
      <protection hidden="1"/>
    </xf>
    <xf numFmtId="0" fontId="36" fillId="0" borderId="60" xfId="0" applyFont="1" applyBorder="1" applyAlignment="1" applyProtection="1">
      <alignment horizontal="center" vertical="center" wrapText="1"/>
      <protection hidden="1"/>
    </xf>
    <xf numFmtId="0" fontId="0" fillId="19" borderId="5" xfId="0" applyFill="1" applyBorder="1"/>
    <xf numFmtId="0" fontId="0" fillId="16" borderId="28" xfId="0" applyFill="1" applyBorder="1" applyAlignment="1" applyProtection="1">
      <alignment horizontal="center" vertical="center"/>
      <protection hidden="1"/>
    </xf>
    <xf numFmtId="0" fontId="36" fillId="3" borderId="2" xfId="0" applyFont="1" applyFill="1" applyBorder="1" applyAlignment="1" applyProtection="1">
      <alignment horizontal="center" vertical="center" wrapText="1"/>
      <protection hidden="1"/>
    </xf>
    <xf numFmtId="0" fontId="36" fillId="9" borderId="60" xfId="0" applyFont="1" applyFill="1" applyBorder="1" applyAlignment="1" applyProtection="1">
      <alignment horizontal="center" vertical="center"/>
      <protection hidden="1"/>
    </xf>
    <xf numFmtId="0" fontId="5" fillId="0" borderId="77" xfId="0" applyFont="1" applyBorder="1" applyProtection="1">
      <protection hidden="1"/>
    </xf>
    <xf numFmtId="0" fontId="5" fillId="0" borderId="78" xfId="0" applyFont="1" applyBorder="1" applyProtection="1">
      <protection hidden="1"/>
    </xf>
    <xf numFmtId="0" fontId="0" fillId="8" borderId="15" xfId="0" applyFill="1" applyBorder="1" applyAlignment="1" applyProtection="1">
      <alignment horizontal="center" vertical="center"/>
      <protection hidden="1"/>
    </xf>
    <xf numFmtId="0" fontId="0" fillId="8" borderId="17" xfId="0" applyFill="1" applyBorder="1" applyAlignment="1" applyProtection="1">
      <alignment horizontal="center" vertical="center"/>
      <protection hidden="1"/>
    </xf>
    <xf numFmtId="0" fontId="0" fillId="0" borderId="12" xfId="0" applyBorder="1" applyProtection="1">
      <protection locked="0" hidden="1"/>
    </xf>
    <xf numFmtId="0" fontId="0" fillId="0" borderId="13" xfId="0" applyBorder="1" applyProtection="1">
      <protection locked="0" hidden="1"/>
    </xf>
    <xf numFmtId="0" fontId="0" fillId="0" borderId="14" xfId="0" applyBorder="1" applyProtection="1">
      <protection locked="0" hidden="1"/>
    </xf>
    <xf numFmtId="0" fontId="0" fillId="0" borderId="12" xfId="0" applyBorder="1" applyAlignment="1" applyProtection="1">
      <alignment horizontal="center"/>
      <protection locked="0" hidden="1"/>
    </xf>
    <xf numFmtId="0" fontId="0" fillId="0" borderId="14" xfId="0" applyBorder="1" applyAlignment="1" applyProtection="1">
      <alignment horizontal="center"/>
      <protection locked="0" hidden="1"/>
    </xf>
    <xf numFmtId="0" fontId="5" fillId="0" borderId="45" xfId="0" applyFont="1" applyBorder="1" applyAlignment="1" applyProtection="1">
      <alignment horizontal="center" vertical="center"/>
      <protection hidden="1"/>
    </xf>
    <xf numFmtId="0" fontId="1" fillId="0" borderId="31" xfId="0" applyFont="1" applyBorder="1" applyAlignment="1" applyProtection="1">
      <alignment horizontal="center" vertical="center"/>
      <protection locked="0" hidden="1"/>
    </xf>
    <xf numFmtId="0" fontId="0" fillId="4" borderId="74" xfId="0" applyFill="1" applyBorder="1" applyAlignment="1" applyProtection="1">
      <alignment horizontal="center" vertical="center"/>
      <protection hidden="1"/>
    </xf>
    <xf numFmtId="0" fontId="1" fillId="0" borderId="29" xfId="0" applyFont="1" applyBorder="1" applyAlignment="1" applyProtection="1">
      <alignment horizontal="center" vertical="center"/>
      <protection locked="0" hidden="1"/>
    </xf>
    <xf numFmtId="0" fontId="0" fillId="4" borderId="81" xfId="0" applyFill="1" applyBorder="1" applyAlignment="1" applyProtection="1">
      <alignment horizontal="center" vertical="center"/>
      <protection hidden="1"/>
    </xf>
    <xf numFmtId="0" fontId="0" fillId="4" borderId="31" xfId="0" applyFill="1" applyBorder="1" applyAlignment="1" applyProtection="1">
      <alignment horizontal="center" vertical="center"/>
      <protection hidden="1"/>
    </xf>
    <xf numFmtId="0" fontId="0" fillId="4" borderId="6" xfId="0" applyFill="1" applyBorder="1" applyAlignment="1" applyProtection="1">
      <alignment horizontal="center" vertical="center"/>
      <protection hidden="1"/>
    </xf>
    <xf numFmtId="0" fontId="0" fillId="4" borderId="42" xfId="0" applyFill="1" applyBorder="1" applyAlignment="1" applyProtection="1">
      <alignment horizontal="center"/>
      <protection hidden="1"/>
    </xf>
    <xf numFmtId="0" fontId="0" fillId="16" borderId="16" xfId="0" applyFill="1" applyBorder="1" applyAlignment="1" applyProtection="1">
      <alignment horizontal="center" vertical="center"/>
      <protection hidden="1"/>
    </xf>
    <xf numFmtId="0" fontId="0" fillId="0" borderId="79" xfId="0" applyBorder="1" applyAlignment="1" applyProtection="1">
      <alignment horizontal="center" vertical="center"/>
      <protection locked="0" hidden="1"/>
    </xf>
    <xf numFmtId="0" fontId="0" fillId="16" borderId="76" xfId="0" applyFill="1" applyBorder="1" applyAlignment="1" applyProtection="1">
      <alignment horizontal="center" vertical="center"/>
      <protection hidden="1"/>
    </xf>
    <xf numFmtId="0" fontId="0" fillId="0" borderId="76" xfId="0" applyBorder="1" applyAlignment="1" applyProtection="1">
      <alignment horizontal="center" vertical="center"/>
      <protection locked="0" hidden="1"/>
    </xf>
    <xf numFmtId="0" fontId="0" fillId="0" borderId="80" xfId="0" applyBorder="1" applyAlignment="1" applyProtection="1">
      <alignment horizontal="center" vertical="center"/>
      <protection locked="0" hidden="1"/>
    </xf>
    <xf numFmtId="0" fontId="58" fillId="21" borderId="0" xfId="0" applyFont="1" applyFill="1" applyProtection="1">
      <protection hidden="1"/>
    </xf>
    <xf numFmtId="0" fontId="59" fillId="0" borderId="0" xfId="0" applyFont="1" applyProtection="1">
      <protection hidden="1"/>
    </xf>
    <xf numFmtId="0" fontId="57" fillId="20" borderId="82" xfId="2" applyFont="1" applyAlignment="1" applyProtection="1">
      <alignment horizontal="center"/>
      <protection hidden="1"/>
    </xf>
    <xf numFmtId="0" fontId="0" fillId="20" borderId="82" xfId="2" applyFont="1" applyAlignment="1" applyProtection="1">
      <alignment horizontal="center"/>
      <protection hidden="1"/>
    </xf>
    <xf numFmtId="0" fontId="60" fillId="0" borderId="0" xfId="0" applyFont="1" applyAlignment="1" applyProtection="1">
      <alignment horizontal="center"/>
      <protection hidden="1"/>
    </xf>
    <xf numFmtId="0" fontId="57" fillId="20" borderId="82" xfId="2" applyNumberFormat="1" applyFont="1" applyAlignment="1" applyProtection="1">
      <alignment horizontal="center"/>
      <protection hidden="1"/>
    </xf>
    <xf numFmtId="0" fontId="14" fillId="0" borderId="0" xfId="1" applyFont="1" applyAlignment="1">
      <alignment horizontal="left" vertical="top" wrapText="1"/>
    </xf>
    <xf numFmtId="0" fontId="15" fillId="0" borderId="0" xfId="1" applyFont="1" applyAlignment="1">
      <alignment horizontal="left"/>
    </xf>
    <xf numFmtId="0" fontId="19" fillId="0" borderId="0" xfId="0" applyFont="1" applyAlignment="1">
      <alignment horizontal="center" vertical="center"/>
    </xf>
    <xf numFmtId="0" fontId="12" fillId="12" borderId="36" xfId="0" applyFont="1" applyFill="1" applyBorder="1" applyAlignment="1" applyProtection="1">
      <alignment horizontal="left"/>
      <protection locked="0"/>
    </xf>
    <xf numFmtId="0" fontId="12" fillId="12" borderId="37" xfId="0" applyFont="1" applyFill="1" applyBorder="1" applyAlignment="1" applyProtection="1">
      <alignment horizontal="left"/>
      <protection locked="0"/>
    </xf>
    <xf numFmtId="0" fontId="12" fillId="12" borderId="38" xfId="0" applyFont="1" applyFill="1" applyBorder="1" applyAlignment="1" applyProtection="1">
      <alignment horizontal="left"/>
      <protection locked="0"/>
    </xf>
    <xf numFmtId="0" fontId="5" fillId="7" borderId="3" xfId="0" applyFont="1" applyFill="1" applyBorder="1" applyAlignment="1" applyProtection="1">
      <alignment horizontal="center"/>
      <protection hidden="1"/>
    </xf>
    <xf numFmtId="0" fontId="5" fillId="7" borderId="4" xfId="0" applyFont="1" applyFill="1" applyBorder="1" applyAlignment="1" applyProtection="1">
      <alignment horizontal="center"/>
      <protection hidden="1"/>
    </xf>
    <xf numFmtId="0" fontId="5" fillId="7" borderId="32" xfId="0" applyFont="1" applyFill="1" applyBorder="1" applyAlignment="1" applyProtection="1">
      <alignment horizontal="center"/>
      <protection hidden="1"/>
    </xf>
    <xf numFmtId="0" fontId="5" fillId="7" borderId="60" xfId="0" applyFont="1" applyFill="1" applyBorder="1" applyAlignment="1" applyProtection="1">
      <alignment horizontal="center"/>
      <protection hidden="1"/>
    </xf>
    <xf numFmtId="0" fontId="24" fillId="0" borderId="0" xfId="0" applyFont="1" applyAlignment="1" applyProtection="1">
      <alignment horizontal="left" wrapText="1"/>
      <protection hidden="1"/>
    </xf>
    <xf numFmtId="0" fontId="5" fillId="5" borderId="32" xfId="0" applyFont="1" applyFill="1" applyBorder="1" applyAlignment="1" applyProtection="1">
      <alignment horizontal="center"/>
      <protection hidden="1"/>
    </xf>
    <xf numFmtId="0" fontId="5" fillId="9" borderId="33" xfId="0" applyFont="1" applyFill="1" applyBorder="1" applyAlignment="1" applyProtection="1">
      <alignment horizontal="center"/>
      <protection hidden="1"/>
    </xf>
    <xf numFmtId="0" fontId="5" fillId="9" borderId="4" xfId="0" applyFont="1" applyFill="1" applyBorder="1" applyAlignment="1" applyProtection="1">
      <alignment horizontal="center"/>
      <protection hidden="1"/>
    </xf>
    <xf numFmtId="0" fontId="0" fillId="4" borderId="39" xfId="0" applyFill="1" applyBorder="1" applyAlignment="1" applyProtection="1">
      <alignment horizontal="center" vertical="center"/>
      <protection hidden="1"/>
    </xf>
    <xf numFmtId="0" fontId="0" fillId="4" borderId="40" xfId="0" applyFill="1" applyBorder="1" applyAlignment="1" applyProtection="1">
      <alignment horizontal="center" vertical="center"/>
      <protection hidden="1"/>
    </xf>
    <xf numFmtId="0" fontId="5" fillId="4" borderId="33" xfId="0" applyFont="1" applyFill="1" applyBorder="1" applyAlignment="1" applyProtection="1">
      <alignment horizontal="center"/>
      <protection hidden="1"/>
    </xf>
    <xf numFmtId="0" fontId="5" fillId="4" borderId="74" xfId="0" applyFont="1" applyFill="1" applyBorder="1" applyAlignment="1" applyProtection="1">
      <alignment horizontal="center"/>
      <protection hidden="1"/>
    </xf>
    <xf numFmtId="0" fontId="5" fillId="5" borderId="33" xfId="0" applyFont="1" applyFill="1" applyBorder="1" applyAlignment="1" applyProtection="1">
      <alignment horizontal="center"/>
      <protection hidden="1"/>
    </xf>
    <xf numFmtId="0" fontId="5" fillId="5" borderId="74" xfId="0" applyFont="1" applyFill="1" applyBorder="1" applyAlignment="1" applyProtection="1">
      <alignment horizontal="center"/>
      <protection hidden="1"/>
    </xf>
    <xf numFmtId="0" fontId="0" fillId="0" borderId="8" xfId="0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5" fillId="0" borderId="15" xfId="0" applyFont="1" applyBorder="1" applyAlignment="1" applyProtection="1">
      <alignment horizontal="center"/>
      <protection hidden="1"/>
    </xf>
    <xf numFmtId="0" fontId="5" fillId="0" borderId="17" xfId="0" applyFont="1" applyBorder="1" applyAlignment="1" applyProtection="1">
      <alignment horizontal="center"/>
      <protection hidden="1"/>
    </xf>
    <xf numFmtId="0" fontId="7" fillId="0" borderId="0" xfId="0" applyFont="1" applyAlignment="1" applyProtection="1">
      <alignment horizontal="left" vertical="top" wrapText="1"/>
      <protection hidden="1"/>
    </xf>
    <xf numFmtId="0" fontId="5" fillId="3" borderId="52" xfId="0" applyFont="1" applyFill="1" applyBorder="1" applyAlignment="1" applyProtection="1">
      <alignment horizontal="center" wrapText="1"/>
      <protection hidden="1"/>
    </xf>
    <xf numFmtId="0" fontId="5" fillId="3" borderId="32" xfId="0" applyFont="1" applyFill="1" applyBorder="1" applyAlignment="1" applyProtection="1">
      <alignment horizontal="center" wrapText="1"/>
      <protection hidden="1"/>
    </xf>
    <xf numFmtId="0" fontId="18" fillId="4" borderId="0" xfId="0" applyFont="1" applyFill="1" applyAlignment="1" applyProtection="1">
      <alignment horizontal="center" vertical="top"/>
      <protection hidden="1"/>
    </xf>
    <xf numFmtId="0" fontId="8" fillId="4" borderId="0" xfId="0" applyFont="1" applyFill="1" applyAlignment="1" applyProtection="1">
      <alignment horizontal="center" vertical="center"/>
      <protection hidden="1"/>
    </xf>
    <xf numFmtId="0" fontId="19" fillId="4" borderId="0" xfId="0" applyFont="1" applyFill="1" applyAlignment="1" applyProtection="1">
      <alignment horizontal="center" vertical="center"/>
      <protection hidden="1"/>
    </xf>
    <xf numFmtId="0" fontId="40" fillId="0" borderId="0" xfId="0" applyFont="1" applyAlignment="1" applyProtection="1">
      <alignment horizontal="left"/>
      <protection hidden="1"/>
    </xf>
    <xf numFmtId="0" fontId="5" fillId="4" borderId="32" xfId="0" applyFont="1" applyFill="1" applyBorder="1" applyAlignment="1" applyProtection="1">
      <alignment horizontal="center"/>
      <protection hidden="1"/>
    </xf>
    <xf numFmtId="0" fontId="0" fillId="0" borderId="59" xfId="0" applyBorder="1" applyAlignment="1" applyProtection="1">
      <alignment horizontal="center" vertical="center"/>
      <protection locked="0" hidden="1"/>
    </xf>
    <xf numFmtId="0" fontId="0" fillId="0" borderId="72" xfId="0" applyBorder="1" applyAlignment="1" applyProtection="1">
      <alignment horizontal="center" vertical="center"/>
      <protection locked="0" hidden="1"/>
    </xf>
    <xf numFmtId="0" fontId="0" fillId="0" borderId="42" xfId="0" applyBorder="1" applyAlignment="1" applyProtection="1">
      <alignment horizontal="center" vertical="center"/>
      <protection locked="0" hidden="1"/>
    </xf>
    <xf numFmtId="0" fontId="0" fillId="0" borderId="18" xfId="0" applyBorder="1" applyAlignment="1" applyProtection="1">
      <alignment horizontal="center" vertical="center"/>
      <protection locked="0" hidden="1"/>
    </xf>
    <xf numFmtId="0" fontId="0" fillId="0" borderId="27" xfId="0" applyBorder="1" applyAlignment="1" applyProtection="1">
      <alignment horizontal="center" vertical="center"/>
      <protection locked="0" hidden="1"/>
    </xf>
    <xf numFmtId="0" fontId="0" fillId="0" borderId="6" xfId="0" applyBorder="1" applyAlignment="1" applyProtection="1">
      <alignment horizontal="center" vertical="center"/>
      <protection locked="0" hidden="1"/>
    </xf>
    <xf numFmtId="0" fontId="0" fillId="0" borderId="44" xfId="0" applyBorder="1" applyAlignment="1" applyProtection="1">
      <alignment horizontal="center" vertical="center"/>
      <protection locked="0" hidden="1"/>
    </xf>
    <xf numFmtId="0" fontId="0" fillId="0" borderId="21" xfId="0" applyBorder="1" applyAlignment="1" applyProtection="1">
      <alignment horizontal="center" vertical="center"/>
      <protection locked="0" hidden="1"/>
    </xf>
    <xf numFmtId="0" fontId="0" fillId="0" borderId="45" xfId="0" applyBorder="1" applyAlignment="1" applyProtection="1">
      <alignment horizontal="center" vertical="center"/>
      <protection locked="0" hidden="1"/>
    </xf>
    <xf numFmtId="0" fontId="23" fillId="0" borderId="8" xfId="0" applyFont="1" applyBorder="1" applyAlignment="1" applyProtection="1">
      <alignment horizontal="left" vertical="center" wrapText="1"/>
      <protection hidden="1"/>
    </xf>
    <xf numFmtId="0" fontId="23" fillId="0" borderId="0" xfId="0" applyFont="1" applyAlignment="1" applyProtection="1">
      <alignment horizontal="left" vertical="center" wrapText="1"/>
      <protection hidden="1"/>
    </xf>
    <xf numFmtId="0" fontId="54" fillId="0" borderId="0" xfId="0" applyFont="1" applyAlignment="1" applyProtection="1">
      <alignment horizontal="right" vertical="center"/>
      <protection hidden="1"/>
    </xf>
    <xf numFmtId="0" fontId="48" fillId="0" borderId="39" xfId="0" applyFont="1" applyBorder="1" applyAlignment="1" applyProtection="1">
      <alignment horizontal="left" vertical="center" wrapText="1"/>
      <protection hidden="1"/>
    </xf>
    <xf numFmtId="0" fontId="48" fillId="0" borderId="72" xfId="0" applyFont="1" applyBorder="1" applyAlignment="1" applyProtection="1">
      <alignment horizontal="left" vertical="center" wrapText="1"/>
      <protection hidden="1"/>
    </xf>
    <xf numFmtId="0" fontId="48" fillId="0" borderId="40" xfId="0" applyFont="1" applyBorder="1" applyAlignment="1" applyProtection="1">
      <alignment horizontal="left" vertical="center" wrapText="1"/>
      <protection hidden="1"/>
    </xf>
    <xf numFmtId="0" fontId="5" fillId="9" borderId="32" xfId="0" applyFont="1" applyFill="1" applyBorder="1" applyAlignment="1" applyProtection="1">
      <alignment horizontal="center"/>
      <protection hidden="1"/>
    </xf>
    <xf numFmtId="0" fontId="5" fillId="9" borderId="60" xfId="0" applyFont="1" applyFill="1" applyBorder="1" applyAlignment="1" applyProtection="1">
      <alignment horizontal="center"/>
      <protection hidden="1"/>
    </xf>
    <xf numFmtId="0" fontId="8" fillId="4" borderId="0" xfId="0" applyFont="1" applyFill="1" applyAlignment="1" applyProtection="1">
      <alignment horizontal="center" vertical="center" wrapText="1"/>
      <protection hidden="1"/>
    </xf>
    <xf numFmtId="0" fontId="19" fillId="0" borderId="0" xfId="0" applyFont="1" applyAlignment="1" applyProtection="1">
      <alignment horizontal="right" vertical="center"/>
      <protection hidden="1"/>
    </xf>
    <xf numFmtId="0" fontId="0" fillId="0" borderId="20" xfId="0" applyBorder="1" applyAlignment="1" applyProtection="1">
      <alignment horizontal="left" vertical="center" wrapText="1"/>
      <protection hidden="1"/>
    </xf>
    <xf numFmtId="0" fontId="0" fillId="0" borderId="21" xfId="0" applyBorder="1" applyAlignment="1" applyProtection="1">
      <alignment horizontal="left" vertical="center" wrapText="1"/>
      <protection hidden="1"/>
    </xf>
    <xf numFmtId="0" fontId="0" fillId="0" borderId="22" xfId="0" applyBorder="1" applyAlignment="1" applyProtection="1">
      <alignment horizontal="left" vertical="center" wrapText="1"/>
      <protection hidden="1"/>
    </xf>
    <xf numFmtId="0" fontId="35" fillId="9" borderId="52" xfId="0" applyFont="1" applyFill="1" applyBorder="1" applyAlignment="1" applyProtection="1">
      <alignment horizontal="center"/>
      <protection hidden="1"/>
    </xf>
    <xf numFmtId="0" fontId="35" fillId="9" borderId="32" xfId="0" applyFont="1" applyFill="1" applyBorder="1" applyAlignment="1" applyProtection="1">
      <alignment horizontal="center"/>
      <protection hidden="1"/>
    </xf>
    <xf numFmtId="0" fontId="35" fillId="9" borderId="60" xfId="0" applyFont="1" applyFill="1" applyBorder="1" applyAlignment="1" applyProtection="1">
      <alignment horizontal="center"/>
      <protection hidden="1"/>
    </xf>
    <xf numFmtId="0" fontId="0" fillId="0" borderId="57" xfId="0" applyBorder="1" applyAlignment="1" applyProtection="1">
      <alignment horizontal="left" vertical="center" wrapText="1"/>
      <protection hidden="1"/>
    </xf>
    <xf numFmtId="0" fontId="0" fillId="0" borderId="27" xfId="0" applyBorder="1" applyAlignment="1" applyProtection="1">
      <alignment horizontal="left" vertical="center" wrapText="1"/>
      <protection hidden="1"/>
    </xf>
    <xf numFmtId="0" fontId="0" fillId="0" borderId="58" xfId="0" applyBorder="1" applyAlignment="1" applyProtection="1">
      <alignment horizontal="left" vertical="center" wrapText="1"/>
      <protection hidden="1"/>
    </xf>
    <xf numFmtId="0" fontId="0" fillId="0" borderId="39" xfId="0" applyBorder="1" applyAlignment="1" applyProtection="1">
      <alignment horizontal="left" vertical="center" wrapText="1"/>
      <protection hidden="1"/>
    </xf>
    <xf numFmtId="0" fontId="0" fillId="0" borderId="72" xfId="0" applyBorder="1" applyAlignment="1" applyProtection="1">
      <alignment horizontal="left" vertical="center" wrapText="1"/>
      <protection hidden="1"/>
    </xf>
    <xf numFmtId="0" fontId="0" fillId="0" borderId="40" xfId="0" applyBorder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horizontal="right"/>
      <protection hidden="1"/>
    </xf>
    <xf numFmtId="0" fontId="31" fillId="11" borderId="2" xfId="0" applyFont="1" applyFill="1" applyBorder="1" applyAlignment="1" applyProtection="1">
      <alignment horizontal="center" vertical="center"/>
      <protection hidden="1"/>
    </xf>
    <xf numFmtId="0" fontId="31" fillId="11" borderId="3" xfId="0" applyFont="1" applyFill="1" applyBorder="1" applyAlignment="1" applyProtection="1">
      <alignment horizontal="center" vertical="center"/>
      <protection hidden="1"/>
    </xf>
    <xf numFmtId="0" fontId="31" fillId="11" borderId="4" xfId="0" applyFont="1" applyFill="1" applyBorder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horizontal="right"/>
      <protection hidden="1"/>
    </xf>
    <xf numFmtId="0" fontId="19" fillId="0" borderId="73" xfId="0" applyFont="1" applyBorder="1" applyAlignment="1" applyProtection="1">
      <alignment horizontal="right"/>
      <protection hidden="1"/>
    </xf>
    <xf numFmtId="0" fontId="19" fillId="0" borderId="75" xfId="0" applyFont="1" applyBorder="1" applyAlignment="1" applyProtection="1">
      <alignment horizontal="right"/>
      <protection hidden="1"/>
    </xf>
    <xf numFmtId="0" fontId="28" fillId="0" borderId="0" xfId="0" applyFont="1" applyAlignment="1" applyProtection="1">
      <alignment horizontal="center" vertical="top"/>
      <protection hidden="1"/>
    </xf>
    <xf numFmtId="0" fontId="5" fillId="0" borderId="9" xfId="0" applyFont="1" applyBorder="1" applyAlignment="1" applyProtection="1">
      <alignment horizontal="right"/>
      <protection hidden="1"/>
    </xf>
    <xf numFmtId="0" fontId="5" fillId="3" borderId="0" xfId="0" applyFont="1" applyFill="1" applyAlignment="1" applyProtection="1">
      <alignment horizontal="right"/>
      <protection hidden="1"/>
    </xf>
    <xf numFmtId="0" fontId="5" fillId="3" borderId="9" xfId="0" applyFont="1" applyFill="1" applyBorder="1" applyAlignment="1" applyProtection="1">
      <alignment horizontal="right"/>
      <protection hidden="1"/>
    </xf>
    <xf numFmtId="0" fontId="29" fillId="0" borderId="43" xfId="0" applyFont="1" applyBorder="1" applyAlignment="1" applyProtection="1">
      <alignment horizontal="left" vertical="center" wrapText="1"/>
      <protection hidden="1"/>
    </xf>
    <xf numFmtId="0" fontId="29" fillId="0" borderId="0" xfId="0" applyFont="1" applyAlignment="1" applyProtection="1">
      <alignment horizontal="left" vertical="center" wrapText="1"/>
      <protection hidden="1"/>
    </xf>
    <xf numFmtId="0" fontId="31" fillId="10" borderId="2" xfId="0" applyFont="1" applyFill="1" applyBorder="1" applyAlignment="1" applyProtection="1">
      <alignment horizontal="center" vertical="center"/>
      <protection hidden="1"/>
    </xf>
    <xf numFmtId="0" fontId="31" fillId="10" borderId="3" xfId="0" applyFont="1" applyFill="1" applyBorder="1" applyAlignment="1" applyProtection="1">
      <alignment horizontal="center" vertical="center"/>
      <protection hidden="1"/>
    </xf>
    <xf numFmtId="0" fontId="31" fillId="10" borderId="4" xfId="0" applyFont="1" applyFill="1" applyBorder="1" applyAlignment="1" applyProtection="1">
      <alignment horizontal="center" vertical="center"/>
      <protection hidden="1"/>
    </xf>
    <xf numFmtId="0" fontId="31" fillId="15" borderId="2" xfId="0" applyFont="1" applyFill="1" applyBorder="1" applyAlignment="1" applyProtection="1">
      <alignment horizontal="center" vertical="center" wrapText="1"/>
      <protection hidden="1"/>
    </xf>
    <xf numFmtId="0" fontId="31" fillId="15" borderId="4" xfId="0" applyFont="1" applyFill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left" wrapText="1"/>
      <protection hidden="1"/>
    </xf>
    <xf numFmtId="0" fontId="5" fillId="3" borderId="32" xfId="0" applyFont="1" applyFill="1" applyBorder="1" applyAlignment="1" applyProtection="1">
      <alignment horizontal="center"/>
      <protection hidden="1"/>
    </xf>
    <xf numFmtId="0" fontId="5" fillId="6" borderId="2" xfId="0" applyFont="1" applyFill="1" applyBorder="1" applyAlignment="1" applyProtection="1">
      <alignment horizontal="center"/>
      <protection hidden="1"/>
    </xf>
    <xf numFmtId="0" fontId="5" fillId="6" borderId="3" xfId="0" applyFont="1" applyFill="1" applyBorder="1" applyAlignment="1" applyProtection="1">
      <alignment horizontal="center"/>
      <protection hidden="1"/>
    </xf>
    <xf numFmtId="0" fontId="49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5" fillId="10" borderId="3" xfId="0" applyFont="1" applyFill="1" applyBorder="1" applyAlignment="1" applyProtection="1">
      <alignment horizontal="center" vertical="center"/>
      <protection hidden="1"/>
    </xf>
    <xf numFmtId="0" fontId="5" fillId="10" borderId="4" xfId="0" applyFont="1" applyFill="1" applyBorder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horizontal="center" wrapText="1"/>
      <protection hidden="1"/>
    </xf>
    <xf numFmtId="0" fontId="5" fillId="4" borderId="39" xfId="0" applyFont="1" applyFill="1" applyBorder="1" applyAlignment="1" applyProtection="1">
      <alignment horizontal="center"/>
      <protection hidden="1"/>
    </xf>
    <xf numFmtId="0" fontId="5" fillId="4" borderId="42" xfId="0" applyFont="1" applyFill="1" applyBorder="1" applyAlignment="1" applyProtection="1">
      <alignment horizontal="center"/>
      <protection hidden="1"/>
    </xf>
    <xf numFmtId="0" fontId="5" fillId="7" borderId="29" xfId="0" applyFont="1" applyFill="1" applyBorder="1" applyAlignment="1" applyProtection="1">
      <alignment horizontal="center"/>
      <protection hidden="1"/>
    </xf>
    <xf numFmtId="0" fontId="5" fillId="7" borderId="30" xfId="0" applyFont="1" applyFill="1" applyBorder="1" applyAlignment="1" applyProtection="1">
      <alignment horizontal="center"/>
      <protection hidden="1"/>
    </xf>
    <xf numFmtId="0" fontId="5" fillId="0" borderId="67" xfId="0" applyFont="1" applyBorder="1" applyAlignment="1" applyProtection="1">
      <alignment horizontal="right" vertical="center" wrapText="1"/>
      <protection hidden="1"/>
    </xf>
    <xf numFmtId="0" fontId="5" fillId="0" borderId="68" xfId="0" applyFont="1" applyBorder="1" applyAlignment="1" applyProtection="1">
      <alignment horizontal="right" vertical="center" wrapText="1"/>
      <protection hidden="1"/>
    </xf>
    <xf numFmtId="0" fontId="5" fillId="0" borderId="27" xfId="0" applyFont="1" applyBorder="1" applyAlignment="1" applyProtection="1">
      <alignment horizontal="right" vertical="center" wrapText="1"/>
      <protection hidden="1"/>
    </xf>
    <xf numFmtId="0" fontId="5" fillId="0" borderId="58" xfId="0" applyFont="1" applyBorder="1" applyAlignment="1" applyProtection="1">
      <alignment horizontal="right" vertical="center" wrapText="1"/>
      <protection hidden="1"/>
    </xf>
    <xf numFmtId="0" fontId="5" fillId="9" borderId="2" xfId="0" applyFont="1" applyFill="1" applyBorder="1" applyAlignment="1" applyProtection="1">
      <alignment horizontal="center" wrapText="1"/>
      <protection hidden="1"/>
    </xf>
    <xf numFmtId="0" fontId="5" fillId="9" borderId="3" xfId="0" applyFont="1" applyFill="1" applyBorder="1" applyAlignment="1" applyProtection="1">
      <alignment horizontal="center"/>
      <protection hidden="1"/>
    </xf>
    <xf numFmtId="0" fontId="35" fillId="0" borderId="0" xfId="0" applyFont="1" applyAlignment="1" applyProtection="1">
      <alignment horizontal="left" wrapText="1"/>
      <protection hidden="1"/>
    </xf>
    <xf numFmtId="0" fontId="5" fillId="5" borderId="13" xfId="0" applyFont="1" applyFill="1" applyBorder="1" applyAlignment="1" applyProtection="1">
      <alignment horizontal="center"/>
      <protection hidden="1"/>
    </xf>
    <xf numFmtId="0" fontId="5" fillId="3" borderId="19" xfId="0" applyFont="1" applyFill="1" applyBorder="1" applyAlignment="1" applyProtection="1">
      <alignment horizontal="center"/>
      <protection hidden="1"/>
    </xf>
    <xf numFmtId="0" fontId="31" fillId="16" borderId="2" xfId="0" applyFont="1" applyFill="1" applyBorder="1" applyAlignment="1" applyProtection="1">
      <alignment horizontal="center" vertical="center"/>
      <protection hidden="1"/>
    </xf>
    <xf numFmtId="0" fontId="31" fillId="16" borderId="3" xfId="0" applyFont="1" applyFill="1" applyBorder="1" applyAlignment="1" applyProtection="1">
      <alignment horizontal="center" vertical="center"/>
      <protection hidden="1"/>
    </xf>
    <xf numFmtId="0" fontId="31" fillId="16" borderId="4" xfId="0" applyFont="1" applyFill="1" applyBorder="1" applyAlignment="1" applyProtection="1">
      <alignment horizontal="center" vertical="center"/>
      <protection hidden="1"/>
    </xf>
    <xf numFmtId="0" fontId="5" fillId="3" borderId="0" xfId="0" applyFont="1" applyFill="1" applyAlignment="1" applyProtection="1">
      <alignment horizontal="center"/>
      <protection hidden="1"/>
    </xf>
    <xf numFmtId="0" fontId="5" fillId="3" borderId="9" xfId="0" applyFont="1" applyFill="1" applyBorder="1" applyAlignment="1" applyProtection="1">
      <alignment horizontal="center"/>
      <protection hidden="1"/>
    </xf>
    <xf numFmtId="49" fontId="5" fillId="0" borderId="0" xfId="0" applyNumberFormat="1" applyFont="1" applyAlignment="1" applyProtection="1">
      <alignment horizontal="right"/>
      <protection hidden="1"/>
    </xf>
    <xf numFmtId="0" fontId="5" fillId="0" borderId="0" xfId="0" applyFont="1" applyAlignment="1" applyProtection="1">
      <alignment vertical="center" wrapText="1"/>
      <protection hidden="1"/>
    </xf>
    <xf numFmtId="0" fontId="50" fillId="0" borderId="0" xfId="0" applyFont="1" applyAlignment="1" applyProtection="1">
      <alignment horizontal="center" vertical="center"/>
      <protection hidden="1"/>
    </xf>
    <xf numFmtId="0" fontId="52" fillId="0" borderId="0" xfId="0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left" vertical="center" wrapText="1" indent="4"/>
      <protection hidden="1"/>
    </xf>
    <xf numFmtId="0" fontId="7" fillId="0" borderId="0" xfId="0" applyFont="1" applyAlignment="1" applyProtection="1">
      <alignment horizontal="left" vertical="top" wrapText="1" indent="4"/>
      <protection hidden="1"/>
    </xf>
    <xf numFmtId="0" fontId="5" fillId="10" borderId="27" xfId="0" applyFont="1" applyFill="1" applyBorder="1" applyAlignment="1" applyProtection="1">
      <alignment horizontal="right" vertical="center" wrapText="1"/>
      <protection hidden="1"/>
    </xf>
    <xf numFmtId="0" fontId="5" fillId="10" borderId="58" xfId="0" applyFont="1" applyFill="1" applyBorder="1" applyAlignment="1" applyProtection="1">
      <alignment horizontal="right" vertical="center" wrapText="1"/>
      <protection hidden="1"/>
    </xf>
    <xf numFmtId="0" fontId="5" fillId="0" borderId="62" xfId="0" applyFont="1" applyBorder="1" applyAlignment="1" applyProtection="1">
      <alignment horizontal="right" vertical="center" wrapText="1"/>
      <protection hidden="1"/>
    </xf>
    <xf numFmtId="0" fontId="5" fillId="0" borderId="63" xfId="0" applyFont="1" applyBorder="1" applyAlignment="1" applyProtection="1">
      <alignment horizontal="right" vertical="center" wrapText="1"/>
      <protection hidden="1"/>
    </xf>
    <xf numFmtId="0" fontId="5" fillId="0" borderId="47" xfId="0" applyFont="1" applyBorder="1" applyAlignment="1" applyProtection="1">
      <alignment horizontal="right" vertical="center" wrapText="1"/>
      <protection hidden="1"/>
    </xf>
    <xf numFmtId="0" fontId="5" fillId="0" borderId="19" xfId="0" applyFont="1" applyBorder="1" applyAlignment="1" applyProtection="1">
      <alignment horizontal="right" vertical="center" wrapText="1"/>
      <protection hidden="1"/>
    </xf>
    <xf numFmtId="0" fontId="5" fillId="0" borderId="46" xfId="0" applyFont="1" applyBorder="1" applyAlignment="1" applyProtection="1">
      <alignment horizontal="right" vertical="center" wrapText="1"/>
      <protection hidden="1"/>
    </xf>
    <xf numFmtId="0" fontId="5" fillId="0" borderId="6" xfId="0" applyFont="1" applyBorder="1" applyAlignment="1" applyProtection="1">
      <alignment horizontal="right" vertical="center" wrapText="1"/>
      <protection hidden="1"/>
    </xf>
    <xf numFmtId="0" fontId="5" fillId="0" borderId="5" xfId="0" applyFont="1" applyBorder="1" applyAlignment="1" applyProtection="1">
      <alignment horizontal="right" vertical="center" wrapText="1"/>
      <protection hidden="1"/>
    </xf>
    <xf numFmtId="0" fontId="5" fillId="0" borderId="18" xfId="0" applyFont="1" applyBorder="1" applyAlignment="1" applyProtection="1">
      <alignment horizontal="right" vertical="center" wrapText="1"/>
      <protection hidden="1"/>
    </xf>
    <xf numFmtId="0" fontId="19" fillId="0" borderId="0" xfId="0" applyFont="1" applyAlignment="1" applyProtection="1">
      <alignment horizontal="right" vertical="top" wrapText="1"/>
      <protection hidden="1"/>
    </xf>
    <xf numFmtId="0" fontId="5" fillId="0" borderId="69" xfId="0" applyFont="1" applyBorder="1" applyAlignment="1" applyProtection="1">
      <alignment horizontal="right" vertical="center" wrapText="1"/>
      <protection hidden="1"/>
    </xf>
    <xf numFmtId="0" fontId="5" fillId="0" borderId="70" xfId="0" applyFont="1" applyBorder="1" applyAlignment="1" applyProtection="1">
      <alignment horizontal="right" vertical="center" wrapText="1"/>
      <protection hidden="1"/>
    </xf>
    <xf numFmtId="0" fontId="19" fillId="0" borderId="0" xfId="0" applyFont="1" applyAlignment="1" applyProtection="1">
      <alignment horizontal="left" vertical="center" wrapText="1"/>
      <protection hidden="1"/>
    </xf>
    <xf numFmtId="0" fontId="24" fillId="0" borderId="0" xfId="0" applyFont="1" applyAlignment="1" applyProtection="1">
      <alignment horizontal="left" vertical="top" wrapText="1"/>
      <protection hidden="1"/>
    </xf>
    <xf numFmtId="0" fontId="3" fillId="14" borderId="0" xfId="0" applyFont="1" applyFill="1" applyAlignment="1" applyProtection="1">
      <alignment horizontal="right" vertical="center" wrapText="1"/>
      <protection hidden="1"/>
    </xf>
    <xf numFmtId="0" fontId="3" fillId="14" borderId="9" xfId="0" applyFont="1" applyFill="1" applyBorder="1" applyAlignment="1" applyProtection="1">
      <alignment horizontal="right" vertical="center" wrapText="1"/>
      <protection hidden="1"/>
    </xf>
    <xf numFmtId="0" fontId="5" fillId="0" borderId="30" xfId="0" applyFont="1" applyBorder="1" applyAlignment="1" applyProtection="1">
      <alignment horizontal="right" wrapText="1"/>
      <protection hidden="1"/>
    </xf>
    <xf numFmtId="0" fontId="5" fillId="0" borderId="61" xfId="0" applyFont="1" applyBorder="1" applyAlignment="1" applyProtection="1">
      <alignment horizontal="right" wrapText="1"/>
      <protection hidden="1"/>
    </xf>
    <xf numFmtId="0" fontId="5" fillId="0" borderId="62" xfId="0" applyFont="1" applyBorder="1" applyAlignment="1" applyProtection="1">
      <alignment horizontal="right" wrapText="1"/>
      <protection hidden="1"/>
    </xf>
    <xf numFmtId="0" fontId="5" fillId="0" borderId="63" xfId="0" applyFont="1" applyBorder="1" applyAlignment="1" applyProtection="1">
      <alignment horizontal="right" wrapText="1"/>
      <protection hidden="1"/>
    </xf>
    <xf numFmtId="0" fontId="5" fillId="6" borderId="52" xfId="0" applyFont="1" applyFill="1" applyBorder="1" applyAlignment="1" applyProtection="1">
      <alignment horizontal="center"/>
      <protection hidden="1"/>
    </xf>
    <xf numFmtId="0" fontId="5" fillId="6" borderId="32" xfId="0" applyFont="1" applyFill="1" applyBorder="1" applyAlignment="1" applyProtection="1">
      <alignment horizontal="center"/>
      <protection hidden="1"/>
    </xf>
    <xf numFmtId="0" fontId="0" fillId="0" borderId="12" xfId="0" applyBorder="1" applyAlignment="1" applyProtection="1">
      <alignment horizontal="center" vertical="center"/>
      <protection locked="0" hidden="1"/>
    </xf>
    <xf numFmtId="0" fontId="0" fillId="0" borderId="14" xfId="0" applyBorder="1" applyAlignment="1" applyProtection="1">
      <alignment horizontal="center" vertical="center"/>
      <protection locked="0" hidden="1"/>
    </xf>
    <xf numFmtId="0" fontId="0" fillId="0" borderId="39" xfId="0" applyBorder="1" applyAlignment="1" applyProtection="1">
      <alignment horizontal="center" vertical="center"/>
      <protection locked="0" hidden="1"/>
    </xf>
    <xf numFmtId="0" fontId="0" fillId="0" borderId="40" xfId="0" applyBorder="1" applyAlignment="1" applyProtection="1">
      <alignment horizontal="center" vertical="center"/>
      <protection locked="0" hidden="1"/>
    </xf>
    <xf numFmtId="0" fontId="0" fillId="4" borderId="10" xfId="0" applyFill="1" applyBorder="1" applyAlignment="1" applyProtection="1">
      <alignment horizontal="center" vertical="center"/>
      <protection hidden="1"/>
    </xf>
    <xf numFmtId="0" fontId="0" fillId="4" borderId="11" xfId="0" applyFill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0" fillId="4" borderId="18" xfId="0" applyFill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left" vertical="top"/>
      <protection hidden="1"/>
    </xf>
    <xf numFmtId="0" fontId="5" fillId="6" borderId="7" xfId="0" applyFont="1" applyFill="1" applyBorder="1" applyAlignment="1" applyProtection="1">
      <alignment horizontal="center"/>
      <protection hidden="1"/>
    </xf>
    <xf numFmtId="0" fontId="5" fillId="6" borderId="8" xfId="0" applyFont="1" applyFill="1" applyBorder="1" applyAlignment="1" applyProtection="1">
      <alignment horizontal="center"/>
      <protection hidden="1"/>
    </xf>
    <xf numFmtId="0" fontId="5" fillId="6" borderId="21" xfId="0" applyFont="1" applyFill="1" applyBorder="1" applyAlignment="1" applyProtection="1">
      <alignment horizontal="center"/>
      <protection hidden="1"/>
    </xf>
    <xf numFmtId="0" fontId="5" fillId="6" borderId="22" xfId="0" applyFont="1" applyFill="1" applyBorder="1" applyAlignment="1" applyProtection="1">
      <alignment horizontal="center"/>
      <protection hidden="1"/>
    </xf>
    <xf numFmtId="0" fontId="5" fillId="7" borderId="20" xfId="0" applyFont="1" applyFill="1" applyBorder="1" applyAlignment="1" applyProtection="1">
      <alignment horizontal="center"/>
      <protection hidden="1"/>
    </xf>
    <xf numFmtId="0" fontId="5" fillId="7" borderId="21" xfId="0" applyFont="1" applyFill="1" applyBorder="1" applyAlignment="1" applyProtection="1">
      <alignment horizontal="center"/>
      <protection hidden="1"/>
    </xf>
    <xf numFmtId="0" fontId="5" fillId="7" borderId="22" xfId="0" applyFont="1" applyFill="1" applyBorder="1" applyAlignment="1" applyProtection="1">
      <alignment horizontal="center"/>
      <protection hidden="1"/>
    </xf>
    <xf numFmtId="0" fontId="5" fillId="0" borderId="27" xfId="0" applyFont="1" applyBorder="1" applyAlignment="1" applyProtection="1">
      <alignment horizontal="right" wrapText="1"/>
      <protection hidden="1"/>
    </xf>
    <xf numFmtId="0" fontId="5" fillId="0" borderId="58" xfId="0" applyFont="1" applyBorder="1" applyAlignment="1" applyProtection="1">
      <alignment horizontal="right" wrapText="1"/>
      <protection hidden="1"/>
    </xf>
    <xf numFmtId="0" fontId="0" fillId="3" borderId="2" xfId="0" applyFill="1" applyBorder="1" applyAlignment="1" applyProtection="1">
      <alignment horizontal="center"/>
      <protection locked="0" hidden="1"/>
    </xf>
    <xf numFmtId="0" fontId="0" fillId="3" borderId="3" xfId="0" applyFill="1" applyBorder="1" applyAlignment="1" applyProtection="1">
      <alignment horizontal="center"/>
      <protection locked="0" hidden="1"/>
    </xf>
    <xf numFmtId="0" fontId="0" fillId="4" borderId="42" xfId="0" applyFill="1" applyBorder="1" applyAlignment="1" applyProtection="1">
      <alignment horizontal="center" vertical="center"/>
      <protection hidden="1"/>
    </xf>
    <xf numFmtId="0" fontId="0" fillId="4" borderId="14" xfId="0" applyFill="1" applyBorder="1" applyAlignment="1" applyProtection="1">
      <alignment horizontal="center" vertical="center"/>
      <protection hidden="1"/>
    </xf>
    <xf numFmtId="0" fontId="0" fillId="4" borderId="12" xfId="0" applyFill="1" applyBorder="1" applyAlignment="1" applyProtection="1">
      <alignment horizontal="center" vertical="center"/>
      <protection hidden="1"/>
    </xf>
    <xf numFmtId="0" fontId="34" fillId="0" borderId="0" xfId="0" applyFont="1" applyAlignment="1" applyProtection="1">
      <alignment horizontal="left" vertical="center" wrapText="1"/>
      <protection hidden="1"/>
    </xf>
    <xf numFmtId="0" fontId="23" fillId="0" borderId="8" xfId="0" applyFont="1" applyBorder="1" applyAlignment="1" applyProtection="1">
      <alignment horizontal="center" vertical="center" wrapText="1"/>
      <protection hidden="1"/>
    </xf>
    <xf numFmtId="0" fontId="23" fillId="0" borderId="0" xfId="0" applyFont="1" applyAlignment="1" applyProtection="1">
      <alignment horizontal="center" vertical="center" wrapText="1"/>
      <protection hidden="1"/>
    </xf>
    <xf numFmtId="0" fontId="35" fillId="0" borderId="0" xfId="0" applyFont="1" applyAlignment="1" applyProtection="1">
      <alignment wrapText="1"/>
      <protection hidden="1"/>
    </xf>
    <xf numFmtId="0" fontId="0" fillId="4" borderId="59" xfId="0" applyFill="1" applyBorder="1" applyAlignment="1" applyProtection="1">
      <alignment horizontal="center" vertical="center"/>
      <protection hidden="1"/>
    </xf>
    <xf numFmtId="0" fontId="5" fillId="7" borderId="2" xfId="0" applyFont="1" applyFill="1" applyBorder="1" applyAlignment="1" applyProtection="1">
      <alignment horizontal="center"/>
      <protection hidden="1"/>
    </xf>
    <xf numFmtId="0" fontId="0" fillId="3" borderId="4" xfId="0" applyFill="1" applyBorder="1" applyAlignment="1" applyProtection="1">
      <alignment horizontal="center"/>
      <protection locked="0" hidden="1"/>
    </xf>
    <xf numFmtId="0" fontId="7" fillId="0" borderId="0" xfId="0" applyFont="1" applyAlignment="1" applyProtection="1">
      <alignment horizontal="left" wrapText="1"/>
      <protection hidden="1"/>
    </xf>
    <xf numFmtId="0" fontId="5" fillId="0" borderId="31" xfId="0" applyFont="1" applyBorder="1" applyAlignment="1" applyProtection="1">
      <alignment horizontal="right" vertical="center" wrapText="1"/>
      <protection hidden="1"/>
    </xf>
    <xf numFmtId="0" fontId="5" fillId="0" borderId="28" xfId="0" applyFont="1" applyBorder="1" applyAlignment="1" applyProtection="1">
      <alignment horizontal="right" vertical="center" wrapText="1"/>
      <protection hidden="1"/>
    </xf>
    <xf numFmtId="0" fontId="5" fillId="0" borderId="29" xfId="0" applyFont="1" applyBorder="1" applyAlignment="1" applyProtection="1">
      <alignment horizontal="right" vertical="center" wrapText="1"/>
      <protection hidden="1"/>
    </xf>
    <xf numFmtId="0" fontId="47" fillId="0" borderId="0" xfId="0" applyFont="1" applyAlignment="1" applyProtection="1">
      <alignment horizontal="center"/>
      <protection hidden="1"/>
    </xf>
    <xf numFmtId="0" fontId="34" fillId="0" borderId="3" xfId="0" applyFont="1" applyBorder="1" applyAlignment="1" applyProtection="1">
      <alignment horizontal="center"/>
      <protection hidden="1"/>
    </xf>
    <xf numFmtId="0" fontId="7" fillId="0" borderId="0" xfId="0" applyFont="1" applyAlignment="1" applyProtection="1">
      <alignment horizontal="right"/>
      <protection hidden="1"/>
    </xf>
    <xf numFmtId="0" fontId="22" fillId="10" borderId="9" xfId="0" applyFont="1" applyFill="1" applyBorder="1" applyAlignment="1">
      <alignment horizontal="center" vertical="top"/>
    </xf>
    <xf numFmtId="0" fontId="13" fillId="12" borderId="15" xfId="0" applyFont="1" applyFill="1" applyBorder="1" applyAlignment="1">
      <alignment horizontal="center"/>
    </xf>
    <xf numFmtId="0" fontId="13" fillId="12" borderId="17" xfId="0" applyFont="1" applyFill="1" applyBorder="1" applyAlignment="1">
      <alignment horizontal="center"/>
    </xf>
    <xf numFmtId="0" fontId="13" fillId="5" borderId="15" xfId="0" applyFont="1" applyFill="1" applyBorder="1" applyAlignment="1">
      <alignment horizontal="center"/>
    </xf>
    <xf numFmtId="0" fontId="13" fillId="5" borderId="17" xfId="0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/>
    </xf>
    <xf numFmtId="0" fontId="13" fillId="4" borderId="3" xfId="0" applyFont="1" applyFill="1" applyBorder="1" applyAlignment="1">
      <alignment horizontal="center"/>
    </xf>
    <xf numFmtId="0" fontId="13" fillId="4" borderId="4" xfId="0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te" xfId="2" builtinId="10"/>
  </cellStyles>
  <dxfs count="24"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600075</xdr:colOff>
      <xdr:row>0</xdr:row>
      <xdr:rowOff>200025</xdr:rowOff>
    </xdr:from>
    <xdr:to>
      <xdr:col>1</xdr:col>
      <xdr:colOff>1181100</xdr:colOff>
      <xdr:row>0</xdr:row>
      <xdr:rowOff>781050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" y="581025"/>
          <a:ext cx="58102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36" totalsRowShown="0" headerRowDxfId="23" headerRowBorderDxfId="22" tableBorderDxfId="21" totalsRowBorderDxfId="20">
  <autoFilter ref="A1:D136" xr:uid="{00000000-0009-0000-0100-000001000000}"/>
  <tableColumns count="4">
    <tableColumn id="1" xr3:uid="{00000000-0010-0000-0000-000001000000}" name="code" dataDxfId="19"/>
    <tableColumn id="2" xr3:uid="{00000000-0010-0000-0000-000002000000}" name="school" dataDxfId="18"/>
    <tableColumn id="3" xr3:uid="{00000000-0010-0000-0000-000003000000}" name="dstr" dataDxfId="17"/>
    <tableColumn id="4" xr3:uid="{00000000-0010-0000-0000-000004000000}" name="LEVEL" dataDxfId="1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tabColor rgb="FFFF0000"/>
  </sheetPr>
  <dimension ref="A1:S31"/>
  <sheetViews>
    <sheetView showGridLines="0" showRowColHeaders="0" tabSelected="1" showRuler="0" zoomScaleNormal="100" workbookViewId="0">
      <selection activeCell="C10" sqref="C10:G10"/>
    </sheetView>
  </sheetViews>
  <sheetFormatPr defaultColWidth="8.85546875" defaultRowHeight="15" x14ac:dyDescent="0.25"/>
  <cols>
    <col min="2" max="2" width="28" customWidth="1"/>
    <col min="5" max="5" width="27.42578125" customWidth="1"/>
  </cols>
  <sheetData>
    <row r="1" spans="1:7" ht="80.25" customHeight="1" x14ac:dyDescent="0.25">
      <c r="B1" s="5" t="s">
        <v>0</v>
      </c>
      <c r="C1" s="2"/>
      <c r="D1" s="2"/>
      <c r="E1" s="2"/>
    </row>
    <row r="2" spans="1:7" ht="16.5" customHeight="1" x14ac:dyDescent="0.25">
      <c r="B2" s="3" t="s">
        <v>1</v>
      </c>
      <c r="C2" s="4"/>
      <c r="D2" s="4"/>
      <c r="E2" s="3" t="s">
        <v>2</v>
      </c>
    </row>
    <row r="3" spans="1:7" ht="21.75" customHeight="1" x14ac:dyDescent="0.25">
      <c r="B3" s="3" t="s">
        <v>454</v>
      </c>
      <c r="C3" s="4"/>
      <c r="D3" s="4"/>
      <c r="E3" s="3" t="s">
        <v>3</v>
      </c>
    </row>
    <row r="5" spans="1:7" ht="15.75" x14ac:dyDescent="0.25">
      <c r="B5" s="248" t="s">
        <v>462</v>
      </c>
      <c r="C5" s="248"/>
      <c r="D5" s="248"/>
      <c r="E5" s="248"/>
    </row>
    <row r="6" spans="1:7" ht="15.75" x14ac:dyDescent="0.25">
      <c r="B6" s="248" t="str">
        <f>"Σχολικό Έτος "&amp;Sheet2!$Q$4</f>
        <v>Σχολικό Έτος 2026-2027</v>
      </c>
      <c r="C6" s="248"/>
      <c r="D6" s="248"/>
      <c r="E6" s="248"/>
    </row>
    <row r="8" spans="1:7" ht="18.75" x14ac:dyDescent="0.3">
      <c r="B8" s="8" t="s">
        <v>4</v>
      </c>
    </row>
    <row r="9" spans="1:7" ht="15.75" thickBot="1" x14ac:dyDescent="0.3">
      <c r="B9" s="7" t="s">
        <v>5</v>
      </c>
    </row>
    <row r="10" spans="1:7" ht="24" customHeight="1" thickBot="1" x14ac:dyDescent="0.35">
      <c r="B10" s="9" t="s">
        <v>6</v>
      </c>
      <c r="C10" s="249"/>
      <c r="D10" s="250"/>
      <c r="E10" s="250"/>
      <c r="F10" s="250"/>
      <c r="G10" s="251"/>
    </row>
    <row r="11" spans="1:7" ht="15.75" thickBot="1" x14ac:dyDescent="0.3">
      <c r="B11" s="6"/>
    </row>
    <row r="12" spans="1:7" ht="23.25" customHeight="1" thickBot="1" x14ac:dyDescent="0.35">
      <c r="B12" s="9" t="s">
        <v>7</v>
      </c>
      <c r="C12" s="42" t="str">
        <f>_xlfn.IFNA(VLOOKUP(C10,Sheet2!D3:E7,2,FALSE),"")</f>
        <v/>
      </c>
    </row>
    <row r="15" spans="1:7" x14ac:dyDescent="0.25">
      <c r="A15" s="247" t="s">
        <v>8</v>
      </c>
      <c r="B15" s="247"/>
      <c r="C15" s="247"/>
      <c r="D15" s="247"/>
      <c r="E15" s="247"/>
      <c r="F15" s="247"/>
    </row>
    <row r="16" spans="1:7" ht="22.5" customHeight="1" x14ac:dyDescent="0.25">
      <c r="A16" s="13" t="s">
        <v>9</v>
      </c>
      <c r="B16" s="246" t="s">
        <v>10</v>
      </c>
      <c r="C16" s="246"/>
      <c r="D16" s="246"/>
      <c r="E16" s="246"/>
      <c r="F16" s="246"/>
      <c r="G16" s="246"/>
    </row>
    <row r="17" spans="1:19" ht="32.25" customHeight="1" x14ac:dyDescent="0.25">
      <c r="A17" s="13" t="s">
        <v>11</v>
      </c>
      <c r="B17" s="246" t="s">
        <v>475</v>
      </c>
      <c r="C17" s="246"/>
      <c r="D17" s="246"/>
      <c r="E17" s="246"/>
      <c r="F17" s="246"/>
      <c r="G17" s="246"/>
    </row>
    <row r="18" spans="1:19" ht="17.25" customHeight="1" x14ac:dyDescent="0.25">
      <c r="A18" s="13"/>
      <c r="B18" s="246"/>
      <c r="C18" s="246"/>
      <c r="D18" s="246"/>
      <c r="E18" s="246"/>
      <c r="F18" s="246"/>
      <c r="G18" s="246"/>
    </row>
    <row r="19" spans="1:19" ht="29.25" customHeight="1" x14ac:dyDescent="0.25">
      <c r="A19" s="13" t="s">
        <v>12</v>
      </c>
      <c r="B19" s="246" t="s">
        <v>455</v>
      </c>
      <c r="C19" s="246"/>
      <c r="D19" s="246"/>
      <c r="E19" s="246"/>
      <c r="F19" s="246"/>
      <c r="G19" s="246"/>
    </row>
    <row r="20" spans="1:19" ht="30" customHeight="1" x14ac:dyDescent="0.25">
      <c r="A20" s="13" t="s">
        <v>13</v>
      </c>
      <c r="B20" s="246" t="s">
        <v>461</v>
      </c>
      <c r="C20" s="246"/>
      <c r="D20" s="246"/>
      <c r="E20" s="246"/>
      <c r="F20" s="246"/>
      <c r="G20" s="246"/>
    </row>
    <row r="21" spans="1:19" x14ac:dyDescent="0.25">
      <c r="A21" s="247" t="s">
        <v>14</v>
      </c>
      <c r="B21" s="247"/>
      <c r="C21" s="247"/>
      <c r="D21" s="247"/>
      <c r="E21" s="247"/>
      <c r="F21" s="247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34.5" customHeight="1" x14ac:dyDescent="0.25">
      <c r="A23" s="13" t="s">
        <v>15</v>
      </c>
      <c r="B23" s="246" t="s">
        <v>456</v>
      </c>
      <c r="C23" s="246"/>
      <c r="D23" s="246"/>
      <c r="E23" s="246"/>
      <c r="F23" s="246"/>
      <c r="G23" s="246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spans="1:19" ht="30" customHeight="1" x14ac:dyDescent="0.25">
      <c r="A24" s="13" t="s">
        <v>16</v>
      </c>
      <c r="B24" s="246" t="s">
        <v>17</v>
      </c>
      <c r="C24" s="246"/>
      <c r="D24" s="246"/>
      <c r="E24" s="246"/>
      <c r="F24" s="246"/>
      <c r="G24" s="246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</row>
    <row r="25" spans="1:19" ht="29.25" customHeight="1" x14ac:dyDescent="0.25">
      <c r="A25" s="13" t="s">
        <v>18</v>
      </c>
      <c r="B25" s="246" t="s">
        <v>19</v>
      </c>
      <c r="C25" s="246"/>
      <c r="D25" s="246"/>
      <c r="E25" s="246"/>
      <c r="F25" s="246"/>
      <c r="G25" s="246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1:19" ht="63.75" customHeight="1" x14ac:dyDescent="0.25">
      <c r="A26" s="13" t="s">
        <v>20</v>
      </c>
      <c r="B26" s="246" t="s">
        <v>482</v>
      </c>
      <c r="C26" s="246"/>
      <c r="D26" s="246"/>
      <c r="E26" s="246"/>
      <c r="F26" s="246"/>
      <c r="G26" s="246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5" customHeight="1" x14ac:dyDescent="0.25">
      <c r="A27" s="13" t="s">
        <v>21</v>
      </c>
      <c r="B27" s="246" t="s">
        <v>473</v>
      </c>
      <c r="C27" s="246"/>
      <c r="D27" s="246"/>
      <c r="E27" s="246"/>
      <c r="F27" s="246"/>
      <c r="G27" s="246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5">
      <c r="A28" s="12"/>
      <c r="B28" s="246"/>
      <c r="C28" s="246"/>
      <c r="D28" s="246"/>
      <c r="E28" s="246"/>
      <c r="F28" s="246"/>
      <c r="G28" s="246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x14ac:dyDescent="0.25">
      <c r="A29" s="12"/>
      <c r="B29" s="246"/>
      <c r="C29" s="246"/>
      <c r="D29" s="246"/>
      <c r="E29" s="246"/>
      <c r="F29" s="246"/>
      <c r="G29" s="246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46.5" customHeight="1" x14ac:dyDescent="0.25">
      <c r="B30" s="246"/>
      <c r="C30" s="246"/>
      <c r="D30" s="246"/>
      <c r="E30" s="246"/>
      <c r="F30" s="246"/>
      <c r="G30" s="246"/>
    </row>
    <row r="31" spans="1:19" x14ac:dyDescent="0.25">
      <c r="B31" t="s">
        <v>22</v>
      </c>
    </row>
  </sheetData>
  <sheetProtection algorithmName="SHA-512" hashValue="1kprShWz9M3Kgo6GOFs9DNlariLcpEWZNX35sVEkQ1ynPdQ250oozNGm0Q+66IJKiq7wlF8o9/yz1CTMPA3gDw==" saltValue="t0WrneIKu1kKVw6kVZm3Kw==" spinCount="100000" sheet="1" objects="1" scenarios="1" selectLockedCells="1"/>
  <mergeCells count="14">
    <mergeCell ref="B5:E5"/>
    <mergeCell ref="B6:E6"/>
    <mergeCell ref="B23:G23"/>
    <mergeCell ref="A21:F21"/>
    <mergeCell ref="C10:G10"/>
    <mergeCell ref="B27:G30"/>
    <mergeCell ref="A15:F15"/>
    <mergeCell ref="B26:G26"/>
    <mergeCell ref="B25:G25"/>
    <mergeCell ref="B24:G24"/>
    <mergeCell ref="B16:G16"/>
    <mergeCell ref="B19:G19"/>
    <mergeCell ref="B20:G20"/>
    <mergeCell ref="B17:G18"/>
  </mergeCells>
  <pageMargins left="0.70866141732283472" right="0.70866141732283472" top="0.74803149606299213" bottom="0.74803149606299213" header="0.31496062992125984" footer="0.31496062992125984"/>
  <pageSetup paperSize="9" scale="79" orientation="portrait" r:id="rId1"/>
  <colBreaks count="1" manualBreakCount="1">
    <brk id="18" max="29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Sheet2!$D$3:$D$7</xm:f>
          </x14:formula1>
          <xm:sqref>C10:G10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B050"/>
  </sheetPr>
  <dimension ref="A2:W601"/>
  <sheetViews>
    <sheetView showGridLines="0" showRowColHeaders="0" zoomScale="90" zoomScaleNormal="90" zoomScalePageLayoutView="70" workbookViewId="0">
      <selection activeCell="E10" sqref="E10"/>
    </sheetView>
  </sheetViews>
  <sheetFormatPr defaultColWidth="8.85546875" defaultRowHeight="15" x14ac:dyDescent="0.25"/>
  <cols>
    <col min="1" max="1" width="8.85546875" style="44" customWidth="1"/>
    <col min="2" max="2" width="12.42578125" style="44" customWidth="1"/>
    <col min="3" max="3" width="8.85546875" style="44" customWidth="1"/>
    <col min="4" max="4" width="13.7109375" style="44" customWidth="1"/>
    <col min="5" max="6" width="10.28515625" style="44" customWidth="1"/>
    <col min="7" max="7" width="11.140625" style="44" customWidth="1"/>
    <col min="8" max="8" width="9.7109375" style="44" customWidth="1"/>
    <col min="9" max="9" width="10.140625" style="44" customWidth="1"/>
    <col min="10" max="10" width="11.140625" style="44" customWidth="1"/>
    <col min="11" max="11" width="9.7109375" style="44" customWidth="1"/>
    <col min="12" max="12" width="10.7109375" style="44" customWidth="1"/>
    <col min="13" max="13" width="11.140625" style="44" customWidth="1"/>
    <col min="14" max="17" width="9.7109375" style="44" customWidth="1"/>
    <col min="18" max="18" width="10.140625" style="44" customWidth="1"/>
    <col min="19" max="16384" width="8.85546875" style="44"/>
  </cols>
  <sheetData>
    <row r="2" spans="1:19" ht="18" customHeight="1" x14ac:dyDescent="0.25">
      <c r="C2" s="389" t="s">
        <v>23</v>
      </c>
      <c r="D2" s="389"/>
      <c r="E2" s="389"/>
      <c r="F2" s="389"/>
      <c r="G2" s="389"/>
      <c r="H2" s="389"/>
      <c r="I2" s="389"/>
      <c r="J2" s="389"/>
      <c r="K2" s="389"/>
      <c r="L2" s="389"/>
      <c r="M2" s="389"/>
      <c r="N2" s="389"/>
      <c r="O2" s="389"/>
      <c r="P2" s="389"/>
      <c r="Q2" s="389"/>
      <c r="R2" s="389"/>
    </row>
    <row r="3" spans="1:19" ht="18" customHeight="1" x14ac:dyDescent="0.25">
      <c r="C3" s="389" t="str">
        <f>"Σχολική Χρονιά "&amp;Sheet2!$Q$4</f>
        <v>Σχολική Χρονιά 2026-2027</v>
      </c>
      <c r="D3" s="389"/>
      <c r="E3" s="389"/>
      <c r="F3" s="389"/>
      <c r="G3" s="389"/>
      <c r="H3" s="389"/>
      <c r="I3" s="389"/>
      <c r="J3" s="389"/>
      <c r="K3" s="389"/>
      <c r="L3" s="389"/>
      <c r="M3" s="389"/>
      <c r="N3" s="389"/>
      <c r="O3" s="389"/>
      <c r="P3" s="389"/>
      <c r="Q3" s="389"/>
      <c r="R3" s="389"/>
    </row>
    <row r="4" spans="1:19" ht="18" x14ac:dyDescent="0.25">
      <c r="A4" s="45" t="str">
        <f>ΠΡΟΛΟΓΟΣ!C12</f>
        <v/>
      </c>
      <c r="C4" s="389" t="s">
        <v>24</v>
      </c>
      <c r="D4" s="389"/>
      <c r="E4" s="389"/>
      <c r="F4" s="389"/>
      <c r="G4" s="389"/>
      <c r="H4" s="389"/>
      <c r="I4" s="389"/>
      <c r="J4" s="389"/>
      <c r="K4" s="389"/>
      <c r="L4" s="389"/>
      <c r="M4" s="389"/>
      <c r="N4" s="389"/>
      <c r="O4" s="389"/>
      <c r="P4" s="389"/>
      <c r="Q4" s="389"/>
      <c r="R4" s="389"/>
    </row>
    <row r="5" spans="1:19" x14ac:dyDescent="0.25">
      <c r="A5" s="44" t="str">
        <f>IF(ΠΡΟΛΟΓΟΣ!C10="","",ΠΡΟΛΟΓΟΣ!C10)</f>
        <v/>
      </c>
    </row>
    <row r="6" spans="1:19" ht="19.5" thickBot="1" x14ac:dyDescent="0.3">
      <c r="A6" s="274" t="s">
        <v>25</v>
      </c>
      <c r="B6" s="274"/>
      <c r="C6" s="274"/>
      <c r="D6" s="274"/>
    </row>
    <row r="7" spans="1:19" ht="15" customHeight="1" thickBot="1" x14ac:dyDescent="0.3">
      <c r="A7" s="273">
        <v>1</v>
      </c>
      <c r="E7" s="329" t="s">
        <v>26</v>
      </c>
      <c r="F7" s="330"/>
      <c r="G7" s="330"/>
      <c r="H7" s="330"/>
      <c r="I7" s="330"/>
      <c r="J7" s="330"/>
      <c r="K7" s="252" t="s">
        <v>27</v>
      </c>
      <c r="L7" s="252"/>
      <c r="M7" s="252"/>
      <c r="N7" s="252"/>
      <c r="O7" s="252"/>
      <c r="P7" s="253"/>
      <c r="Q7" s="47"/>
      <c r="R7" s="47"/>
    </row>
    <row r="8" spans="1:19" ht="28.5" customHeight="1" thickBot="1" x14ac:dyDescent="0.3">
      <c r="A8" s="273"/>
      <c r="B8" s="48"/>
      <c r="C8" s="48"/>
      <c r="D8" s="48"/>
      <c r="E8" s="271" t="s">
        <v>460</v>
      </c>
      <c r="F8" s="272"/>
      <c r="G8" s="277" t="s">
        <v>458</v>
      </c>
      <c r="H8" s="277"/>
      <c r="I8" s="328" t="s">
        <v>459</v>
      </c>
      <c r="J8" s="328"/>
      <c r="K8" s="277" t="s">
        <v>28</v>
      </c>
      <c r="L8" s="277"/>
      <c r="M8" s="257" t="s">
        <v>29</v>
      </c>
      <c r="N8" s="264"/>
      <c r="O8" s="293" t="s">
        <v>448</v>
      </c>
      <c r="P8" s="294"/>
      <c r="Q8" s="331" t="s">
        <v>30</v>
      </c>
      <c r="R8" s="331"/>
    </row>
    <row r="9" spans="1:19" ht="15" customHeight="1" x14ac:dyDescent="0.25">
      <c r="A9" s="273"/>
      <c r="B9" s="48"/>
      <c r="C9" s="48"/>
      <c r="D9" s="48"/>
      <c r="E9" s="49" t="s">
        <v>31</v>
      </c>
      <c r="F9" s="50" t="s">
        <v>32</v>
      </c>
      <c r="G9" s="49" t="s">
        <v>31</v>
      </c>
      <c r="H9" s="50" t="s">
        <v>32</v>
      </c>
      <c r="I9" s="49" t="s">
        <v>31</v>
      </c>
      <c r="J9" s="50" t="s">
        <v>32</v>
      </c>
      <c r="K9" s="49" t="s">
        <v>31</v>
      </c>
      <c r="L9" s="50" t="s">
        <v>32</v>
      </c>
      <c r="M9" s="49" t="s">
        <v>31</v>
      </c>
      <c r="N9" s="51" t="s">
        <v>32</v>
      </c>
      <c r="O9" s="134" t="s">
        <v>31</v>
      </c>
      <c r="P9" s="50" t="s">
        <v>32</v>
      </c>
      <c r="Q9" s="47" t="s">
        <v>31</v>
      </c>
      <c r="R9" s="47" t="s">
        <v>32</v>
      </c>
      <c r="S9" s="52" t="s">
        <v>33</v>
      </c>
    </row>
    <row r="10" spans="1:19" ht="15" customHeight="1" x14ac:dyDescent="0.25">
      <c r="A10" s="273"/>
      <c r="B10" s="53"/>
      <c r="C10" s="53"/>
      <c r="D10" s="53" t="s">
        <v>34</v>
      </c>
      <c r="E10" s="54"/>
      <c r="F10" s="55"/>
      <c r="G10" s="54"/>
      <c r="H10" s="55"/>
      <c r="I10" s="54"/>
      <c r="J10" s="55"/>
      <c r="K10" s="54"/>
      <c r="L10" s="55"/>
      <c r="M10" s="54"/>
      <c r="N10" s="56"/>
      <c r="O10" s="57"/>
      <c r="P10" s="55"/>
      <c r="Q10" s="58"/>
      <c r="R10" s="58"/>
      <c r="S10" s="59">
        <f>SUM(E10:R10)</f>
        <v>0</v>
      </c>
    </row>
    <row r="11" spans="1:19" ht="15" customHeight="1" x14ac:dyDescent="0.25">
      <c r="A11" s="273"/>
      <c r="B11" s="53"/>
      <c r="C11" s="53"/>
      <c r="D11" s="60" t="s">
        <v>33</v>
      </c>
      <c r="E11" s="387">
        <f>SUM(E10:F10)</f>
        <v>0</v>
      </c>
      <c r="F11" s="388"/>
      <c r="G11" s="387">
        <f>SUM(G10:H10)</f>
        <v>0</v>
      </c>
      <c r="H11" s="388"/>
      <c r="I11" s="387">
        <f>SUM(I10:J10)</f>
        <v>0</v>
      </c>
      <c r="J11" s="388"/>
      <c r="K11" s="387">
        <f>SUM(K10:L10)</f>
        <v>0</v>
      </c>
      <c r="L11" s="388"/>
      <c r="M11" s="387">
        <f>SUM(M10:N10)</f>
        <v>0</v>
      </c>
      <c r="N11" s="390"/>
      <c r="O11" s="387">
        <f>SUM(O10:P10)</f>
        <v>0</v>
      </c>
      <c r="P11" s="388"/>
      <c r="Q11" s="356">
        <f>SUM(Q10:R10)</f>
        <v>0</v>
      </c>
      <c r="R11" s="356"/>
      <c r="S11" s="59">
        <f>SUM(E11:R11)</f>
        <v>0</v>
      </c>
    </row>
    <row r="12" spans="1:19" ht="15.75" customHeight="1" thickBot="1" x14ac:dyDescent="0.3">
      <c r="A12" s="273"/>
      <c r="B12" s="309" t="s">
        <v>35</v>
      </c>
      <c r="C12" s="309"/>
      <c r="D12" s="309"/>
      <c r="E12" s="385"/>
      <c r="F12" s="386"/>
      <c r="G12" s="383"/>
      <c r="H12" s="384"/>
      <c r="I12" s="383"/>
      <c r="J12" s="384"/>
      <c r="K12" s="383"/>
      <c r="L12" s="384"/>
      <c r="M12" s="383"/>
      <c r="N12" s="278"/>
      <c r="O12" s="383"/>
      <c r="P12" s="384"/>
      <c r="Q12" s="356"/>
      <c r="R12" s="356"/>
      <c r="S12" s="59">
        <f>SUM(E12:R12)</f>
        <v>0</v>
      </c>
    </row>
    <row r="13" spans="1:19" ht="15.75" x14ac:dyDescent="0.25">
      <c r="F13" s="61" t="str">
        <f>IF(COUNTIF(E11:R11,"0")&lt;&gt;(COUNTBLANK(E12:R12)-7), "ΕΛΕΓΞΕ ΤΟΝ ΑΡΙΘΜΟ ΤΩΝ ΤΜΗΜΑΤΩΝ","")</f>
        <v/>
      </c>
    </row>
    <row r="15" spans="1:19" ht="18.75" x14ac:dyDescent="0.25">
      <c r="A15" s="274" t="s">
        <v>36</v>
      </c>
      <c r="B15" s="274"/>
      <c r="C15" s="274"/>
      <c r="D15" s="274"/>
    </row>
    <row r="16" spans="1:19" ht="18.75" x14ac:dyDescent="0.25">
      <c r="A16" s="274" t="s">
        <v>37</v>
      </c>
      <c r="B16" s="274"/>
      <c r="C16" s="274"/>
      <c r="D16" s="274"/>
    </row>
    <row r="17" spans="1:17" ht="15" customHeight="1" x14ac:dyDescent="0.25">
      <c r="A17" s="273">
        <v>2</v>
      </c>
      <c r="C17" s="62" t="s">
        <v>38</v>
      </c>
    </row>
    <row r="18" spans="1:17" ht="15" customHeight="1" x14ac:dyDescent="0.25">
      <c r="A18" s="273"/>
      <c r="C18" s="63" t="s">
        <v>9</v>
      </c>
      <c r="D18" s="270" t="s">
        <v>39</v>
      </c>
      <c r="E18" s="270"/>
      <c r="F18" s="270"/>
      <c r="G18" s="270"/>
      <c r="H18" s="270"/>
      <c r="I18" s="270"/>
      <c r="J18" s="270"/>
      <c r="K18" s="270"/>
      <c r="L18" s="270"/>
      <c r="M18" s="270"/>
      <c r="N18" s="270"/>
      <c r="O18" s="270"/>
      <c r="P18" s="270"/>
    </row>
    <row r="19" spans="1:17" ht="15" customHeight="1" x14ac:dyDescent="0.25">
      <c r="A19" s="273"/>
      <c r="C19" s="63" t="s">
        <v>11</v>
      </c>
      <c r="D19" s="391" t="s">
        <v>40</v>
      </c>
      <c r="E19" s="391"/>
      <c r="F19" s="391"/>
      <c r="G19" s="391"/>
      <c r="H19" s="391"/>
      <c r="I19" s="391"/>
      <c r="J19" s="391"/>
      <c r="K19" s="391"/>
      <c r="L19" s="391"/>
      <c r="M19" s="391"/>
      <c r="N19" s="391"/>
      <c r="O19" s="391"/>
      <c r="P19" s="391"/>
    </row>
    <row r="20" spans="1:17" ht="15" customHeight="1" x14ac:dyDescent="0.25">
      <c r="A20" s="273"/>
      <c r="C20" s="63" t="s">
        <v>12</v>
      </c>
      <c r="D20" s="270" t="s">
        <v>41</v>
      </c>
      <c r="E20" s="270"/>
      <c r="F20" s="270"/>
      <c r="G20" s="270"/>
      <c r="H20" s="270"/>
      <c r="I20" s="270"/>
      <c r="J20" s="270"/>
      <c r="K20" s="270"/>
      <c r="L20" s="270"/>
      <c r="M20" s="270"/>
      <c r="N20" s="270"/>
      <c r="O20" s="270"/>
      <c r="P20" s="270"/>
    </row>
    <row r="21" spans="1:17" ht="15.75" customHeight="1" thickBot="1" x14ac:dyDescent="0.3">
      <c r="A21" s="273"/>
    </row>
    <row r="22" spans="1:17" ht="15" customHeight="1" thickBot="1" x14ac:dyDescent="0.3">
      <c r="A22" s="273"/>
      <c r="E22" s="392" t="s">
        <v>26</v>
      </c>
      <c r="F22" s="393"/>
      <c r="G22" s="394"/>
      <c r="H22" s="394"/>
      <c r="I22" s="394"/>
      <c r="J22" s="394"/>
      <c r="K22" s="394"/>
      <c r="L22" s="394"/>
      <c r="M22" s="394"/>
      <c r="N22" s="394"/>
      <c r="O22" s="394"/>
      <c r="P22" s="395"/>
    </row>
    <row r="23" spans="1:17" ht="15" customHeight="1" x14ac:dyDescent="0.25">
      <c r="A23" s="273"/>
      <c r="E23" s="268" t="s">
        <v>42</v>
      </c>
      <c r="F23" s="269"/>
      <c r="G23" s="268" t="s">
        <v>43</v>
      </c>
      <c r="H23" s="269"/>
      <c r="I23" s="268" t="s">
        <v>44</v>
      </c>
      <c r="J23" s="269"/>
      <c r="K23" s="268" t="s">
        <v>45</v>
      </c>
      <c r="L23" s="269"/>
      <c r="M23" s="268" t="s">
        <v>46</v>
      </c>
      <c r="N23" s="269"/>
      <c r="O23" s="268" t="s">
        <v>47</v>
      </c>
      <c r="P23" s="269"/>
    </row>
    <row r="24" spans="1:17" ht="15.75" customHeight="1" thickBot="1" x14ac:dyDescent="0.3">
      <c r="A24" s="273"/>
      <c r="E24" s="66" t="s">
        <v>31</v>
      </c>
      <c r="F24" s="67" t="s">
        <v>32</v>
      </c>
      <c r="G24" s="66" t="s">
        <v>31</v>
      </c>
      <c r="H24" s="67" t="s">
        <v>32</v>
      </c>
      <c r="I24" s="66" t="s">
        <v>31</v>
      </c>
      <c r="J24" s="67" t="s">
        <v>32</v>
      </c>
      <c r="K24" s="66" t="s">
        <v>31</v>
      </c>
      <c r="L24" s="67" t="s">
        <v>32</v>
      </c>
      <c r="M24" s="66" t="s">
        <v>31</v>
      </c>
      <c r="N24" s="67" t="s">
        <v>32</v>
      </c>
      <c r="O24" s="66" t="s">
        <v>31</v>
      </c>
      <c r="P24" s="67" t="s">
        <v>32</v>
      </c>
      <c r="Q24" s="68" t="s">
        <v>33</v>
      </c>
    </row>
    <row r="25" spans="1:17" ht="15" customHeight="1" x14ac:dyDescent="0.25">
      <c r="A25" s="273"/>
      <c r="D25" s="53" t="s">
        <v>460</v>
      </c>
      <c r="E25" s="69"/>
      <c r="F25" s="70"/>
      <c r="G25" s="69"/>
      <c r="H25" s="70"/>
      <c r="I25" s="69"/>
      <c r="J25" s="70"/>
      <c r="K25" s="69"/>
      <c r="L25" s="70"/>
      <c r="M25" s="69"/>
      <c r="N25" s="70"/>
      <c r="O25" s="69"/>
      <c r="P25" s="70"/>
      <c r="Q25" s="71">
        <f>SUM(E25:P25)</f>
        <v>0</v>
      </c>
    </row>
    <row r="26" spans="1:17" ht="15" customHeight="1" x14ac:dyDescent="0.25">
      <c r="A26" s="273"/>
      <c r="D26" s="53" t="s">
        <v>458</v>
      </c>
      <c r="E26" s="72"/>
      <c r="F26" s="73"/>
      <c r="G26" s="72"/>
      <c r="H26" s="73"/>
      <c r="I26" s="72"/>
      <c r="J26" s="73"/>
      <c r="K26" s="72"/>
      <c r="L26" s="73"/>
      <c r="M26" s="72"/>
      <c r="N26" s="73"/>
      <c r="O26" s="72"/>
      <c r="P26" s="73"/>
      <c r="Q26" s="71">
        <f>SUM(E26:P26)</f>
        <v>0</v>
      </c>
    </row>
    <row r="27" spans="1:17" ht="15" customHeight="1" thickBot="1" x14ac:dyDescent="0.3">
      <c r="A27" s="273"/>
      <c r="D27" s="53" t="s">
        <v>459</v>
      </c>
      <c r="E27" s="225"/>
      <c r="F27" s="226"/>
      <c r="G27" s="225"/>
      <c r="H27" s="226"/>
      <c r="I27" s="225"/>
      <c r="J27" s="226"/>
      <c r="K27" s="225"/>
      <c r="L27" s="226"/>
      <c r="M27" s="225"/>
      <c r="N27" s="226"/>
      <c r="O27" s="225"/>
      <c r="P27" s="226"/>
      <c r="Q27" s="71">
        <f>SUM(E27:P27)</f>
        <v>0</v>
      </c>
    </row>
    <row r="28" spans="1:17" ht="15.75" customHeight="1" thickBot="1" x14ac:dyDescent="0.3">
      <c r="A28" s="273"/>
    </row>
    <row r="29" spans="1:17" ht="15" customHeight="1" thickBot="1" x14ac:dyDescent="0.3">
      <c r="A29" s="273"/>
      <c r="E29" s="396" t="s">
        <v>27</v>
      </c>
      <c r="F29" s="397"/>
      <c r="G29" s="397"/>
      <c r="H29" s="397"/>
      <c r="I29" s="397"/>
      <c r="J29" s="397"/>
      <c r="K29" s="397"/>
      <c r="L29" s="397"/>
      <c r="M29" s="397"/>
      <c r="N29" s="397"/>
      <c r="O29" s="397"/>
      <c r="P29" s="398"/>
    </row>
    <row r="30" spans="1:17" ht="15" customHeight="1" x14ac:dyDescent="0.25">
      <c r="A30" s="273"/>
      <c r="E30" s="268" t="s">
        <v>42</v>
      </c>
      <c r="F30" s="269"/>
      <c r="G30" s="268" t="s">
        <v>43</v>
      </c>
      <c r="H30" s="269"/>
      <c r="I30" s="268" t="s">
        <v>44</v>
      </c>
      <c r="J30" s="269"/>
      <c r="K30" s="268" t="s">
        <v>45</v>
      </c>
      <c r="L30" s="269"/>
      <c r="M30" s="268" t="s">
        <v>46</v>
      </c>
      <c r="N30" s="269"/>
      <c r="O30" s="268" t="s">
        <v>47</v>
      </c>
      <c r="P30" s="269"/>
    </row>
    <row r="31" spans="1:17" ht="15.75" customHeight="1" thickBot="1" x14ac:dyDescent="0.3">
      <c r="A31" s="273"/>
      <c r="E31" s="66" t="s">
        <v>31</v>
      </c>
      <c r="F31" s="67" t="s">
        <v>32</v>
      </c>
      <c r="G31" s="66" t="s">
        <v>31</v>
      </c>
      <c r="H31" s="67" t="s">
        <v>32</v>
      </c>
      <c r="I31" s="66" t="s">
        <v>31</v>
      </c>
      <c r="J31" s="67" t="s">
        <v>32</v>
      </c>
      <c r="K31" s="66" t="s">
        <v>31</v>
      </c>
      <c r="L31" s="67" t="s">
        <v>32</v>
      </c>
      <c r="M31" s="66" t="s">
        <v>31</v>
      </c>
      <c r="N31" s="67" t="s">
        <v>32</v>
      </c>
      <c r="O31" s="66" t="s">
        <v>31</v>
      </c>
      <c r="P31" s="67" t="s">
        <v>32</v>
      </c>
      <c r="Q31" s="68" t="s">
        <v>33</v>
      </c>
    </row>
    <row r="32" spans="1:17" ht="15" customHeight="1" x14ac:dyDescent="0.25">
      <c r="A32" s="273"/>
      <c r="D32" s="53" t="s">
        <v>28</v>
      </c>
      <c r="E32" s="74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6"/>
      <c r="Q32" s="71">
        <f>SUM(E32:P32)</f>
        <v>0</v>
      </c>
    </row>
    <row r="33" spans="1:19" ht="15" customHeight="1" x14ac:dyDescent="0.25">
      <c r="A33" s="273"/>
      <c r="D33" s="53" t="s">
        <v>29</v>
      </c>
      <c r="E33" s="77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9"/>
      <c r="Q33" s="71">
        <f>SUM(E33:P33)</f>
        <v>0</v>
      </c>
    </row>
    <row r="34" spans="1:19" ht="15" customHeight="1" thickBot="1" x14ac:dyDescent="0.3">
      <c r="A34" s="273"/>
      <c r="D34" s="53" t="s">
        <v>448</v>
      </c>
      <c r="E34" s="222"/>
      <c r="F34" s="223"/>
      <c r="G34" s="223"/>
      <c r="H34" s="223"/>
      <c r="I34" s="223"/>
      <c r="J34" s="223"/>
      <c r="K34" s="223"/>
      <c r="L34" s="223"/>
      <c r="M34" s="223"/>
      <c r="N34" s="223"/>
      <c r="O34" s="223"/>
      <c r="P34" s="224"/>
      <c r="Q34" s="71">
        <f>SUM(E34:P34)</f>
        <v>0</v>
      </c>
    </row>
    <row r="35" spans="1:19" ht="15" customHeight="1" x14ac:dyDescent="0.25">
      <c r="A35" s="273"/>
      <c r="D35" s="80" t="s">
        <v>48</v>
      </c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2">
        <f>SUM(E35:P35)</f>
        <v>0</v>
      </c>
    </row>
    <row r="38" spans="1:19" ht="15" customHeight="1" x14ac:dyDescent="0.25">
      <c r="A38" s="274" t="s">
        <v>49</v>
      </c>
      <c r="B38" s="274"/>
      <c r="C38" s="274"/>
      <c r="D38" s="274"/>
    </row>
    <row r="39" spans="1:19" ht="18.75" x14ac:dyDescent="0.25">
      <c r="A39" s="274" t="s">
        <v>50</v>
      </c>
      <c r="B39" s="274"/>
      <c r="C39" s="274"/>
      <c r="D39" s="274"/>
    </row>
    <row r="40" spans="1:19" ht="18.75" customHeight="1" x14ac:dyDescent="0.25">
      <c r="A40" s="273">
        <v>3</v>
      </c>
      <c r="B40" s="83"/>
      <c r="C40" s="62" t="s">
        <v>51</v>
      </c>
      <c r="D40" s="83"/>
    </row>
    <row r="41" spans="1:19" ht="19.5" customHeight="1" thickBot="1" x14ac:dyDescent="0.3">
      <c r="A41" s="273"/>
      <c r="B41" s="83"/>
      <c r="C41" s="83"/>
      <c r="D41" s="270" t="s">
        <v>52</v>
      </c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</row>
    <row r="42" spans="1:19" ht="15.75" customHeight="1" thickBot="1" x14ac:dyDescent="0.3">
      <c r="A42" s="273"/>
      <c r="E42" s="381" t="s">
        <v>26</v>
      </c>
      <c r="F42" s="382"/>
      <c r="G42" s="382"/>
      <c r="H42" s="382"/>
      <c r="I42" s="382"/>
      <c r="J42" s="382"/>
      <c r="K42" s="254" t="s">
        <v>27</v>
      </c>
      <c r="L42" s="254"/>
      <c r="M42" s="254"/>
      <c r="N42" s="254"/>
      <c r="O42" s="254"/>
      <c r="P42" s="255"/>
      <c r="Q42" s="47"/>
      <c r="R42" s="47"/>
    </row>
    <row r="43" spans="1:19" ht="31.5" customHeight="1" thickBot="1" x14ac:dyDescent="0.3">
      <c r="A43" s="273"/>
      <c r="B43" s="48"/>
      <c r="C43" s="48"/>
      <c r="D43" s="48"/>
      <c r="E43" s="271" t="s">
        <v>460</v>
      </c>
      <c r="F43" s="272"/>
      <c r="G43" s="277" t="s">
        <v>458</v>
      </c>
      <c r="H43" s="277"/>
      <c r="I43" s="328" t="s">
        <v>459</v>
      </c>
      <c r="J43" s="328"/>
      <c r="K43" s="277" t="s">
        <v>28</v>
      </c>
      <c r="L43" s="277"/>
      <c r="M43" s="257" t="s">
        <v>29</v>
      </c>
      <c r="N43" s="257"/>
      <c r="O43" s="293" t="s">
        <v>448</v>
      </c>
      <c r="P43" s="294"/>
      <c r="Q43" s="331" t="s">
        <v>30</v>
      </c>
      <c r="R43" s="331"/>
    </row>
    <row r="44" spans="1:19" ht="15" customHeight="1" x14ac:dyDescent="0.25">
      <c r="A44" s="273"/>
      <c r="B44" s="48"/>
      <c r="C44" s="48"/>
      <c r="D44" s="48"/>
      <c r="E44" s="49" t="s">
        <v>31</v>
      </c>
      <c r="F44" s="50" t="s">
        <v>32</v>
      </c>
      <c r="G44" s="49" t="s">
        <v>31</v>
      </c>
      <c r="H44" s="50" t="s">
        <v>32</v>
      </c>
      <c r="I44" s="49" t="s">
        <v>31</v>
      </c>
      <c r="J44" s="50" t="s">
        <v>32</v>
      </c>
      <c r="K44" s="49" t="s">
        <v>31</v>
      </c>
      <c r="L44" s="50" t="s">
        <v>32</v>
      </c>
      <c r="M44" s="49" t="s">
        <v>31</v>
      </c>
      <c r="N44" s="50" t="s">
        <v>32</v>
      </c>
      <c r="O44" s="49" t="s">
        <v>31</v>
      </c>
      <c r="P44" s="50" t="s">
        <v>32</v>
      </c>
      <c r="Q44" s="47" t="s">
        <v>31</v>
      </c>
      <c r="R44" s="47" t="s">
        <v>32</v>
      </c>
      <c r="S44" s="52" t="s">
        <v>33</v>
      </c>
    </row>
    <row r="45" spans="1:19" ht="15" customHeight="1" x14ac:dyDescent="0.25">
      <c r="A45" s="273"/>
      <c r="B45" s="309" t="s">
        <v>53</v>
      </c>
      <c r="C45" s="309"/>
      <c r="D45" s="309"/>
      <c r="E45" s="84"/>
      <c r="F45" s="85"/>
      <c r="G45" s="84"/>
      <c r="H45" s="85"/>
      <c r="I45" s="84"/>
      <c r="J45" s="85"/>
      <c r="K45" s="84"/>
      <c r="L45" s="85"/>
      <c r="M45" s="84"/>
      <c r="N45" s="85"/>
      <c r="O45" s="84"/>
      <c r="P45" s="85"/>
      <c r="Q45" s="86"/>
      <c r="R45" s="86"/>
      <c r="S45" s="59">
        <f>SUM(E45:R45)</f>
        <v>0</v>
      </c>
    </row>
    <row r="46" spans="1:19" ht="15" customHeight="1" x14ac:dyDescent="0.25">
      <c r="A46" s="273"/>
      <c r="B46" s="309" t="s">
        <v>54</v>
      </c>
      <c r="C46" s="309"/>
      <c r="D46" s="309"/>
      <c r="E46" s="54"/>
      <c r="F46" s="55"/>
      <c r="G46" s="54"/>
      <c r="H46" s="55"/>
      <c r="I46" s="54"/>
      <c r="J46" s="55"/>
      <c r="K46" s="54"/>
      <c r="L46" s="55"/>
      <c r="M46" s="54"/>
      <c r="N46" s="55"/>
      <c r="O46" s="54"/>
      <c r="P46" s="55"/>
      <c r="Q46" s="58"/>
      <c r="R46" s="58"/>
      <c r="S46" s="59">
        <f>SUM(E46:R46)</f>
        <v>0</v>
      </c>
    </row>
    <row r="47" spans="1:19" ht="15.75" customHeight="1" thickBot="1" x14ac:dyDescent="0.3">
      <c r="A47" s="273"/>
      <c r="B47" s="53"/>
      <c r="C47" s="53"/>
      <c r="D47" s="60" t="s">
        <v>33</v>
      </c>
      <c r="E47" s="87">
        <f t="shared" ref="E47:Q47" si="0">SUM(E45:E46)</f>
        <v>0</v>
      </c>
      <c r="F47" s="88">
        <f t="shared" si="0"/>
        <v>0</v>
      </c>
      <c r="G47" s="87">
        <f t="shared" si="0"/>
        <v>0</v>
      </c>
      <c r="H47" s="88">
        <f t="shared" si="0"/>
        <v>0</v>
      </c>
      <c r="I47" s="87">
        <f t="shared" si="0"/>
        <v>0</v>
      </c>
      <c r="J47" s="88">
        <f t="shared" si="0"/>
        <v>0</v>
      </c>
      <c r="K47" s="87">
        <f t="shared" si="0"/>
        <v>0</v>
      </c>
      <c r="L47" s="88">
        <f t="shared" si="0"/>
        <v>0</v>
      </c>
      <c r="M47" s="87">
        <f t="shared" si="0"/>
        <v>0</v>
      </c>
      <c r="N47" s="88">
        <f t="shared" si="0"/>
        <v>0</v>
      </c>
      <c r="O47" s="87">
        <f t="shared" si="0"/>
        <v>0</v>
      </c>
      <c r="P47" s="88">
        <f t="shared" si="0"/>
        <v>0</v>
      </c>
      <c r="Q47" s="58">
        <f t="shared" si="0"/>
        <v>0</v>
      </c>
      <c r="R47" s="58">
        <f t="shared" ref="R47" si="1">SUM(R45:R46)</f>
        <v>0</v>
      </c>
      <c r="S47" s="89">
        <f>SUM(S45:S46)</f>
        <v>0</v>
      </c>
    </row>
    <row r="51" spans="1:19" ht="18.75" x14ac:dyDescent="0.25">
      <c r="A51" s="274" t="s">
        <v>55</v>
      </c>
      <c r="B51" s="274"/>
      <c r="C51" s="274"/>
      <c r="D51" s="274"/>
    </row>
    <row r="52" spans="1:19" ht="19.5" thickBot="1" x14ac:dyDescent="0.3">
      <c r="A52" s="274" t="s">
        <v>56</v>
      </c>
      <c r="B52" s="274"/>
      <c r="C52" s="274"/>
      <c r="D52" s="274"/>
    </row>
    <row r="53" spans="1:19" ht="15" customHeight="1" thickBot="1" x14ac:dyDescent="0.3">
      <c r="A53" s="273">
        <v>4</v>
      </c>
      <c r="E53" s="329" t="s">
        <v>26</v>
      </c>
      <c r="F53" s="330"/>
      <c r="G53" s="330"/>
      <c r="H53" s="330"/>
      <c r="I53" s="330"/>
      <c r="J53" s="330"/>
      <c r="K53" s="252" t="s">
        <v>27</v>
      </c>
      <c r="L53" s="252"/>
      <c r="M53" s="252"/>
      <c r="N53" s="252"/>
      <c r="O53" s="252"/>
      <c r="P53" s="253"/>
      <c r="Q53" s="47"/>
      <c r="R53" s="47"/>
    </row>
    <row r="54" spans="1:19" ht="31.5" customHeight="1" thickBot="1" x14ac:dyDescent="0.3">
      <c r="A54" s="273"/>
      <c r="E54" s="271" t="s">
        <v>460</v>
      </c>
      <c r="F54" s="272"/>
      <c r="G54" s="277" t="s">
        <v>458</v>
      </c>
      <c r="H54" s="277"/>
      <c r="I54" s="328" t="s">
        <v>459</v>
      </c>
      <c r="J54" s="328"/>
      <c r="K54" s="277" t="s">
        <v>28</v>
      </c>
      <c r="L54" s="277"/>
      <c r="M54" s="257" t="s">
        <v>29</v>
      </c>
      <c r="N54" s="257"/>
      <c r="O54" s="293" t="s">
        <v>448</v>
      </c>
      <c r="P54" s="294"/>
      <c r="Q54" s="331" t="s">
        <v>30</v>
      </c>
      <c r="R54" s="331"/>
    </row>
    <row r="55" spans="1:19" ht="15" customHeight="1" x14ac:dyDescent="0.25">
      <c r="A55" s="273"/>
      <c r="E55" s="49" t="s">
        <v>31</v>
      </c>
      <c r="F55" s="50" t="s">
        <v>32</v>
      </c>
      <c r="G55" s="49" t="s">
        <v>31</v>
      </c>
      <c r="H55" s="50" t="s">
        <v>32</v>
      </c>
      <c r="I55" s="49" t="s">
        <v>31</v>
      </c>
      <c r="J55" s="50" t="s">
        <v>32</v>
      </c>
      <c r="K55" s="49" t="s">
        <v>31</v>
      </c>
      <c r="L55" s="50" t="s">
        <v>32</v>
      </c>
      <c r="M55" s="49" t="s">
        <v>31</v>
      </c>
      <c r="N55" s="50" t="s">
        <v>32</v>
      </c>
      <c r="O55" s="49" t="s">
        <v>31</v>
      </c>
      <c r="P55" s="50" t="s">
        <v>32</v>
      </c>
      <c r="Q55" s="47" t="s">
        <v>31</v>
      </c>
      <c r="R55" s="47" t="s">
        <v>32</v>
      </c>
      <c r="S55" s="52" t="s">
        <v>33</v>
      </c>
    </row>
    <row r="56" spans="1:19" ht="15" customHeight="1" x14ac:dyDescent="0.25">
      <c r="A56" s="273"/>
      <c r="B56" s="375" t="s">
        <v>57</v>
      </c>
      <c r="C56" s="375"/>
      <c r="D56" s="375"/>
      <c r="E56" s="54"/>
      <c r="F56" s="55"/>
      <c r="G56" s="54"/>
      <c r="H56" s="55"/>
      <c r="I56" s="54"/>
      <c r="J56" s="55"/>
      <c r="K56" s="54"/>
      <c r="L56" s="55"/>
      <c r="M56" s="54"/>
      <c r="N56" s="55"/>
      <c r="O56" s="54"/>
      <c r="P56" s="55"/>
      <c r="Q56" s="58"/>
      <c r="R56" s="58"/>
      <c r="S56" s="59">
        <f>SUM(E56:R56)</f>
        <v>0</v>
      </c>
    </row>
    <row r="57" spans="1:19" ht="15" customHeight="1" x14ac:dyDescent="0.25">
      <c r="A57" s="273"/>
      <c r="B57" s="375" t="s">
        <v>58</v>
      </c>
      <c r="C57" s="375"/>
      <c r="D57" s="375"/>
      <c r="E57" s="54"/>
      <c r="F57" s="55"/>
      <c r="G57" s="54"/>
      <c r="H57" s="55"/>
      <c r="I57" s="54"/>
      <c r="J57" s="55"/>
      <c r="K57" s="54"/>
      <c r="L57" s="55"/>
      <c r="M57" s="54"/>
      <c r="N57" s="55"/>
      <c r="O57" s="54"/>
      <c r="P57" s="55"/>
      <c r="Q57" s="58"/>
      <c r="R57" s="58"/>
      <c r="S57" s="59">
        <f t="shared" ref="S57:S81" si="2">SUM(E57:R57)</f>
        <v>0</v>
      </c>
    </row>
    <row r="58" spans="1:19" ht="15" customHeight="1" x14ac:dyDescent="0.25">
      <c r="A58" s="273"/>
      <c r="B58" s="375" t="s">
        <v>59</v>
      </c>
      <c r="C58" s="375"/>
      <c r="D58" s="375"/>
      <c r="E58" s="54"/>
      <c r="F58" s="55"/>
      <c r="G58" s="54"/>
      <c r="H58" s="55"/>
      <c r="I58" s="54"/>
      <c r="J58" s="55"/>
      <c r="K58" s="54"/>
      <c r="L58" s="55"/>
      <c r="M58" s="54"/>
      <c r="N58" s="55"/>
      <c r="O58" s="54"/>
      <c r="P58" s="55"/>
      <c r="Q58" s="58"/>
      <c r="R58" s="58"/>
      <c r="S58" s="59">
        <f t="shared" si="2"/>
        <v>0</v>
      </c>
    </row>
    <row r="59" spans="1:19" ht="15" customHeight="1" x14ac:dyDescent="0.25">
      <c r="A59" s="273"/>
      <c r="B59" s="375" t="s">
        <v>60</v>
      </c>
      <c r="C59" s="375"/>
      <c r="D59" s="375"/>
      <c r="E59" s="54"/>
      <c r="F59" s="55"/>
      <c r="G59" s="54"/>
      <c r="H59" s="55"/>
      <c r="I59" s="54"/>
      <c r="J59" s="55"/>
      <c r="K59" s="54"/>
      <c r="L59" s="55"/>
      <c r="M59" s="54"/>
      <c r="N59" s="55"/>
      <c r="O59" s="54"/>
      <c r="P59" s="55"/>
      <c r="Q59" s="58"/>
      <c r="R59" s="58"/>
      <c r="S59" s="59">
        <f t="shared" si="2"/>
        <v>0</v>
      </c>
    </row>
    <row r="60" spans="1:19" ht="15" customHeight="1" x14ac:dyDescent="0.25">
      <c r="A60" s="273"/>
      <c r="B60" s="375" t="s">
        <v>61</v>
      </c>
      <c r="C60" s="375"/>
      <c r="D60" s="375"/>
      <c r="E60" s="54"/>
      <c r="F60" s="55"/>
      <c r="G60" s="54"/>
      <c r="H60" s="55"/>
      <c r="I60" s="54"/>
      <c r="J60" s="55"/>
      <c r="K60" s="54"/>
      <c r="L60" s="55"/>
      <c r="M60" s="54"/>
      <c r="N60" s="55"/>
      <c r="O60" s="54"/>
      <c r="P60" s="55"/>
      <c r="Q60" s="58"/>
      <c r="R60" s="58"/>
      <c r="S60" s="59">
        <f t="shared" si="2"/>
        <v>0</v>
      </c>
    </row>
    <row r="61" spans="1:19" ht="15" customHeight="1" x14ac:dyDescent="0.25">
      <c r="A61" s="273"/>
      <c r="B61" s="375" t="s">
        <v>62</v>
      </c>
      <c r="C61" s="375"/>
      <c r="D61" s="375"/>
      <c r="E61" s="54"/>
      <c r="F61" s="55"/>
      <c r="G61" s="54"/>
      <c r="H61" s="55"/>
      <c r="I61" s="54"/>
      <c r="J61" s="55"/>
      <c r="K61" s="54"/>
      <c r="L61" s="55"/>
      <c r="M61" s="54"/>
      <c r="N61" s="55"/>
      <c r="O61" s="54"/>
      <c r="P61" s="55"/>
      <c r="Q61" s="58"/>
      <c r="R61" s="58"/>
      <c r="S61" s="59">
        <f t="shared" si="2"/>
        <v>0</v>
      </c>
    </row>
    <row r="62" spans="1:19" ht="15" customHeight="1" x14ac:dyDescent="0.25">
      <c r="A62" s="273"/>
      <c r="B62" s="375" t="s">
        <v>63</v>
      </c>
      <c r="C62" s="375"/>
      <c r="D62" s="375"/>
      <c r="E62" s="54"/>
      <c r="F62" s="55"/>
      <c r="G62" s="54"/>
      <c r="H62" s="55"/>
      <c r="I62" s="54"/>
      <c r="J62" s="55"/>
      <c r="K62" s="54"/>
      <c r="L62" s="55"/>
      <c r="M62" s="54"/>
      <c r="N62" s="55"/>
      <c r="O62" s="54"/>
      <c r="P62" s="55"/>
      <c r="Q62" s="58"/>
      <c r="R62" s="58"/>
      <c r="S62" s="59">
        <f t="shared" si="2"/>
        <v>0</v>
      </c>
    </row>
    <row r="63" spans="1:19" ht="15" customHeight="1" x14ac:dyDescent="0.25">
      <c r="A63" s="273"/>
      <c r="B63" s="375" t="s">
        <v>64</v>
      </c>
      <c r="C63" s="375"/>
      <c r="D63" s="375"/>
      <c r="E63" s="54"/>
      <c r="F63" s="55"/>
      <c r="G63" s="54"/>
      <c r="H63" s="55"/>
      <c r="I63" s="54"/>
      <c r="J63" s="55"/>
      <c r="K63" s="54"/>
      <c r="L63" s="55"/>
      <c r="M63" s="54"/>
      <c r="N63" s="55"/>
      <c r="O63" s="54"/>
      <c r="P63" s="55"/>
      <c r="Q63" s="58"/>
      <c r="R63" s="58"/>
      <c r="S63" s="59">
        <f t="shared" si="2"/>
        <v>0</v>
      </c>
    </row>
    <row r="64" spans="1:19" ht="15" customHeight="1" x14ac:dyDescent="0.25">
      <c r="A64" s="273"/>
      <c r="B64" s="375" t="s">
        <v>65</v>
      </c>
      <c r="C64" s="375"/>
      <c r="D64" s="375"/>
      <c r="E64" s="54"/>
      <c r="F64" s="55"/>
      <c r="G64" s="54"/>
      <c r="H64" s="55"/>
      <c r="I64" s="54"/>
      <c r="J64" s="55"/>
      <c r="K64" s="54"/>
      <c r="L64" s="55"/>
      <c r="M64" s="54"/>
      <c r="N64" s="55"/>
      <c r="O64" s="54"/>
      <c r="P64" s="55"/>
      <c r="Q64" s="58"/>
      <c r="R64" s="58"/>
      <c r="S64" s="59">
        <f t="shared" si="2"/>
        <v>0</v>
      </c>
    </row>
    <row r="65" spans="1:19" ht="15" customHeight="1" x14ac:dyDescent="0.25">
      <c r="A65" s="273"/>
      <c r="B65" s="375" t="s">
        <v>66</v>
      </c>
      <c r="C65" s="375"/>
      <c r="D65" s="375"/>
      <c r="E65" s="54"/>
      <c r="F65" s="55"/>
      <c r="G65" s="54"/>
      <c r="H65" s="55"/>
      <c r="I65" s="54"/>
      <c r="J65" s="55"/>
      <c r="K65" s="54"/>
      <c r="L65" s="55"/>
      <c r="M65" s="54"/>
      <c r="N65" s="55"/>
      <c r="O65" s="54"/>
      <c r="P65" s="55"/>
      <c r="Q65" s="58"/>
      <c r="R65" s="58"/>
      <c r="S65" s="59">
        <f t="shared" si="2"/>
        <v>0</v>
      </c>
    </row>
    <row r="66" spans="1:19" ht="15" customHeight="1" x14ac:dyDescent="0.25">
      <c r="A66" s="273"/>
      <c r="B66" s="375" t="s">
        <v>67</v>
      </c>
      <c r="C66" s="375"/>
      <c r="D66" s="375"/>
      <c r="E66" s="54"/>
      <c r="F66" s="55"/>
      <c r="G66" s="54"/>
      <c r="H66" s="55"/>
      <c r="I66" s="54"/>
      <c r="J66" s="55"/>
      <c r="K66" s="54"/>
      <c r="L66" s="55"/>
      <c r="M66" s="54"/>
      <c r="N66" s="55"/>
      <c r="O66" s="54"/>
      <c r="P66" s="55"/>
      <c r="Q66" s="58"/>
      <c r="R66" s="58"/>
      <c r="S66" s="59">
        <f t="shared" si="2"/>
        <v>0</v>
      </c>
    </row>
    <row r="67" spans="1:19" ht="15" customHeight="1" x14ac:dyDescent="0.25">
      <c r="A67" s="273"/>
      <c r="B67" s="375" t="s">
        <v>68</v>
      </c>
      <c r="C67" s="375"/>
      <c r="D67" s="375"/>
      <c r="E67" s="54"/>
      <c r="F67" s="55"/>
      <c r="G67" s="54"/>
      <c r="H67" s="55"/>
      <c r="I67" s="54"/>
      <c r="J67" s="55"/>
      <c r="K67" s="54"/>
      <c r="L67" s="55"/>
      <c r="M67" s="54"/>
      <c r="N67" s="55"/>
      <c r="O67" s="54"/>
      <c r="P67" s="55"/>
      <c r="Q67" s="58"/>
      <c r="R67" s="58"/>
      <c r="S67" s="59">
        <f t="shared" si="2"/>
        <v>0</v>
      </c>
    </row>
    <row r="68" spans="1:19" ht="15" customHeight="1" x14ac:dyDescent="0.25">
      <c r="A68" s="273"/>
      <c r="B68" s="375" t="s">
        <v>69</v>
      </c>
      <c r="C68" s="375"/>
      <c r="D68" s="375"/>
      <c r="E68" s="54"/>
      <c r="F68" s="55"/>
      <c r="G68" s="54"/>
      <c r="H68" s="55"/>
      <c r="I68" s="54"/>
      <c r="J68" s="55"/>
      <c r="K68" s="54"/>
      <c r="L68" s="55"/>
      <c r="M68" s="54"/>
      <c r="N68" s="55"/>
      <c r="O68" s="54"/>
      <c r="P68" s="55"/>
      <c r="Q68" s="58"/>
      <c r="R68" s="58"/>
      <c r="S68" s="59">
        <f t="shared" si="2"/>
        <v>0</v>
      </c>
    </row>
    <row r="69" spans="1:19" ht="15" customHeight="1" x14ac:dyDescent="0.25">
      <c r="A69" s="273"/>
      <c r="B69" s="375" t="s">
        <v>70</v>
      </c>
      <c r="C69" s="375"/>
      <c r="D69" s="375"/>
      <c r="E69" s="54"/>
      <c r="F69" s="55"/>
      <c r="G69" s="54"/>
      <c r="H69" s="55"/>
      <c r="I69" s="54"/>
      <c r="J69" s="55"/>
      <c r="K69" s="54"/>
      <c r="L69" s="55"/>
      <c r="M69" s="54"/>
      <c r="N69" s="55"/>
      <c r="O69" s="54"/>
      <c r="P69" s="55"/>
      <c r="Q69" s="58"/>
      <c r="R69" s="58"/>
      <c r="S69" s="59">
        <f t="shared" si="2"/>
        <v>0</v>
      </c>
    </row>
    <row r="70" spans="1:19" ht="15" customHeight="1" x14ac:dyDescent="0.25">
      <c r="A70" s="273"/>
      <c r="B70" s="375" t="s">
        <v>71</v>
      </c>
      <c r="C70" s="375"/>
      <c r="D70" s="376"/>
      <c r="E70" s="54"/>
      <c r="F70" s="55"/>
      <c r="G70" s="54"/>
      <c r="H70" s="55"/>
      <c r="I70" s="54"/>
      <c r="J70" s="55"/>
      <c r="K70" s="54"/>
      <c r="L70" s="55"/>
      <c r="M70" s="54"/>
      <c r="N70" s="55"/>
      <c r="O70" s="54"/>
      <c r="P70" s="55"/>
      <c r="Q70" s="58"/>
      <c r="R70" s="58"/>
      <c r="S70" s="59">
        <f t="shared" si="2"/>
        <v>0</v>
      </c>
    </row>
    <row r="71" spans="1:19" ht="15" customHeight="1" x14ac:dyDescent="0.25">
      <c r="A71" s="273"/>
      <c r="B71" s="375" t="s">
        <v>72</v>
      </c>
      <c r="C71" s="375"/>
      <c r="D71" s="376"/>
      <c r="E71" s="54"/>
      <c r="F71" s="55"/>
      <c r="G71" s="54"/>
      <c r="H71" s="55"/>
      <c r="I71" s="54"/>
      <c r="J71" s="55"/>
      <c r="K71" s="54"/>
      <c r="L71" s="55"/>
      <c r="M71" s="54"/>
      <c r="N71" s="55"/>
      <c r="O71" s="54"/>
      <c r="P71" s="55"/>
      <c r="Q71" s="58"/>
      <c r="R71" s="58"/>
      <c r="S71" s="59">
        <f t="shared" si="2"/>
        <v>0</v>
      </c>
    </row>
    <row r="72" spans="1:19" ht="15" customHeight="1" x14ac:dyDescent="0.25">
      <c r="A72" s="273"/>
      <c r="B72" s="375" t="s">
        <v>73</v>
      </c>
      <c r="C72" s="375"/>
      <c r="D72" s="376"/>
      <c r="E72" s="54"/>
      <c r="F72" s="55"/>
      <c r="G72" s="54"/>
      <c r="H72" s="55"/>
      <c r="I72" s="54"/>
      <c r="J72" s="55"/>
      <c r="K72" s="54"/>
      <c r="L72" s="55"/>
      <c r="M72" s="54"/>
      <c r="N72" s="55"/>
      <c r="O72" s="54"/>
      <c r="P72" s="55"/>
      <c r="Q72" s="58"/>
      <c r="R72" s="58"/>
      <c r="S72" s="59">
        <f t="shared" si="2"/>
        <v>0</v>
      </c>
    </row>
    <row r="73" spans="1:19" ht="15" customHeight="1" x14ac:dyDescent="0.25">
      <c r="A73" s="273"/>
      <c r="B73" s="375" t="s">
        <v>74</v>
      </c>
      <c r="C73" s="375"/>
      <c r="D73" s="376"/>
      <c r="E73" s="54"/>
      <c r="F73" s="55"/>
      <c r="G73" s="54"/>
      <c r="H73" s="55"/>
      <c r="I73" s="54"/>
      <c r="J73" s="55"/>
      <c r="K73" s="54"/>
      <c r="L73" s="55"/>
      <c r="M73" s="54"/>
      <c r="N73" s="55"/>
      <c r="O73" s="54"/>
      <c r="P73" s="55"/>
      <c r="Q73" s="58"/>
      <c r="R73" s="58"/>
      <c r="S73" s="59">
        <f t="shared" si="2"/>
        <v>0</v>
      </c>
    </row>
    <row r="74" spans="1:19" ht="15" customHeight="1" x14ac:dyDescent="0.25">
      <c r="A74" s="273"/>
      <c r="B74" s="375" t="s">
        <v>75</v>
      </c>
      <c r="C74" s="375"/>
      <c r="D74" s="376"/>
      <c r="E74" s="54"/>
      <c r="F74" s="55"/>
      <c r="G74" s="54"/>
      <c r="H74" s="55"/>
      <c r="I74" s="54"/>
      <c r="J74" s="55"/>
      <c r="K74" s="54"/>
      <c r="L74" s="55"/>
      <c r="M74" s="54"/>
      <c r="N74" s="55"/>
      <c r="O74" s="54"/>
      <c r="P74" s="55"/>
      <c r="Q74" s="58"/>
      <c r="R74" s="58"/>
      <c r="S74" s="59">
        <f t="shared" si="2"/>
        <v>0</v>
      </c>
    </row>
    <row r="75" spans="1:19" ht="15" customHeight="1" x14ac:dyDescent="0.25">
      <c r="A75" s="273"/>
      <c r="B75" s="375" t="s">
        <v>76</v>
      </c>
      <c r="C75" s="375"/>
      <c r="D75" s="376"/>
      <c r="E75" s="54"/>
      <c r="F75" s="55"/>
      <c r="G75" s="54"/>
      <c r="H75" s="55"/>
      <c r="I75" s="54"/>
      <c r="J75" s="55"/>
      <c r="K75" s="54"/>
      <c r="L75" s="55"/>
      <c r="M75" s="54"/>
      <c r="N75" s="55"/>
      <c r="O75" s="54"/>
      <c r="P75" s="55"/>
      <c r="Q75" s="58"/>
      <c r="R75" s="58"/>
      <c r="S75" s="59">
        <f t="shared" si="2"/>
        <v>0</v>
      </c>
    </row>
    <row r="76" spans="1:19" ht="15" customHeight="1" x14ac:dyDescent="0.25">
      <c r="A76" s="273"/>
      <c r="B76" s="375" t="s">
        <v>77</v>
      </c>
      <c r="C76" s="375"/>
      <c r="D76" s="376"/>
      <c r="E76" s="54"/>
      <c r="F76" s="55"/>
      <c r="G76" s="54"/>
      <c r="H76" s="55"/>
      <c r="I76" s="54"/>
      <c r="J76" s="55"/>
      <c r="K76" s="54"/>
      <c r="L76" s="55"/>
      <c r="M76" s="54"/>
      <c r="N76" s="55"/>
      <c r="O76" s="54"/>
      <c r="P76" s="55"/>
      <c r="Q76" s="58"/>
      <c r="R76" s="58"/>
      <c r="S76" s="59">
        <f t="shared" si="2"/>
        <v>0</v>
      </c>
    </row>
    <row r="77" spans="1:19" ht="15" customHeight="1" x14ac:dyDescent="0.25">
      <c r="A77" s="273"/>
      <c r="B77" s="375" t="s">
        <v>78</v>
      </c>
      <c r="C77" s="375"/>
      <c r="D77" s="376"/>
      <c r="E77" s="54"/>
      <c r="F77" s="55"/>
      <c r="G77" s="54"/>
      <c r="H77" s="55"/>
      <c r="I77" s="54"/>
      <c r="J77" s="55"/>
      <c r="K77" s="54"/>
      <c r="L77" s="55"/>
      <c r="M77" s="54"/>
      <c r="N77" s="55"/>
      <c r="O77" s="54"/>
      <c r="P77" s="55"/>
      <c r="Q77" s="58"/>
      <c r="R77" s="58"/>
      <c r="S77" s="59">
        <f t="shared" si="2"/>
        <v>0</v>
      </c>
    </row>
    <row r="78" spans="1:19" ht="15" customHeight="1" x14ac:dyDescent="0.25">
      <c r="A78" s="273"/>
      <c r="B78" s="375" t="s">
        <v>79</v>
      </c>
      <c r="C78" s="375"/>
      <c r="D78" s="376"/>
      <c r="E78" s="54"/>
      <c r="F78" s="55"/>
      <c r="G78" s="54"/>
      <c r="H78" s="55"/>
      <c r="I78" s="54"/>
      <c r="J78" s="55"/>
      <c r="K78" s="54"/>
      <c r="L78" s="55"/>
      <c r="M78" s="54"/>
      <c r="N78" s="55"/>
      <c r="O78" s="54"/>
      <c r="P78" s="55"/>
      <c r="Q78" s="58"/>
      <c r="R78" s="58"/>
      <c r="S78" s="59">
        <f t="shared" si="2"/>
        <v>0</v>
      </c>
    </row>
    <row r="79" spans="1:19" ht="15" customHeight="1" x14ac:dyDescent="0.25">
      <c r="A79" s="273"/>
      <c r="B79" s="375" t="s">
        <v>80</v>
      </c>
      <c r="C79" s="375"/>
      <c r="D79" s="376"/>
      <c r="E79" s="54"/>
      <c r="F79" s="55"/>
      <c r="G79" s="54"/>
      <c r="H79" s="55"/>
      <c r="I79" s="54"/>
      <c r="J79" s="55"/>
      <c r="K79" s="54"/>
      <c r="L79" s="55"/>
      <c r="M79" s="54"/>
      <c r="N79" s="55"/>
      <c r="O79" s="54"/>
      <c r="P79" s="55"/>
      <c r="Q79" s="58"/>
      <c r="R79" s="58"/>
      <c r="S79" s="59">
        <f t="shared" si="2"/>
        <v>0</v>
      </c>
    </row>
    <row r="80" spans="1:19" ht="15" customHeight="1" x14ac:dyDescent="0.25">
      <c r="A80" s="273"/>
      <c r="B80" s="375" t="s">
        <v>81</v>
      </c>
      <c r="C80" s="375"/>
      <c r="D80" s="376"/>
      <c r="E80" s="54"/>
      <c r="F80" s="55"/>
      <c r="G80" s="54"/>
      <c r="H80" s="55"/>
      <c r="I80" s="54"/>
      <c r="J80" s="55"/>
      <c r="K80" s="54"/>
      <c r="L80" s="55"/>
      <c r="M80" s="54"/>
      <c r="N80" s="55"/>
      <c r="O80" s="54"/>
      <c r="P80" s="55"/>
      <c r="Q80" s="58"/>
      <c r="R80" s="58"/>
      <c r="S80" s="59">
        <f t="shared" si="2"/>
        <v>0</v>
      </c>
    </row>
    <row r="81" spans="1:19" ht="15" customHeight="1" x14ac:dyDescent="0.25">
      <c r="A81" s="273"/>
      <c r="B81" s="375" t="s">
        <v>82</v>
      </c>
      <c r="C81" s="375"/>
      <c r="D81" s="376"/>
      <c r="E81" s="54"/>
      <c r="F81" s="55"/>
      <c r="G81" s="54"/>
      <c r="H81" s="55"/>
      <c r="I81" s="54"/>
      <c r="J81" s="55"/>
      <c r="K81" s="54"/>
      <c r="L81" s="55"/>
      <c r="M81" s="54"/>
      <c r="N81" s="55"/>
      <c r="O81" s="54"/>
      <c r="P81" s="55"/>
      <c r="Q81" s="58"/>
      <c r="R81" s="58"/>
      <c r="S81" s="59">
        <f t="shared" si="2"/>
        <v>0</v>
      </c>
    </row>
    <row r="82" spans="1:19" ht="15" customHeight="1" x14ac:dyDescent="0.25">
      <c r="A82" s="273"/>
      <c r="B82" s="375" t="s">
        <v>83</v>
      </c>
      <c r="C82" s="375"/>
      <c r="D82" s="376"/>
      <c r="E82" s="54"/>
      <c r="F82" s="55"/>
      <c r="G82" s="54"/>
      <c r="H82" s="55"/>
      <c r="I82" s="54"/>
      <c r="J82" s="55"/>
      <c r="K82" s="54"/>
      <c r="L82" s="55"/>
      <c r="M82" s="54"/>
      <c r="N82" s="55"/>
      <c r="O82" s="54"/>
      <c r="P82" s="55"/>
      <c r="Q82" s="58"/>
      <c r="R82" s="58"/>
      <c r="S82" s="59">
        <f>SUM(E82:R82)</f>
        <v>0</v>
      </c>
    </row>
    <row r="83" spans="1:19" ht="15.75" customHeight="1" thickBot="1" x14ac:dyDescent="0.3">
      <c r="A83" s="273"/>
      <c r="D83" s="60" t="s">
        <v>33</v>
      </c>
      <c r="E83" s="87">
        <f t="shared" ref="E83:R83" si="3">SUM(E56:E82)</f>
        <v>0</v>
      </c>
      <c r="F83" s="88">
        <f t="shared" si="3"/>
        <v>0</v>
      </c>
      <c r="G83" s="87">
        <f t="shared" si="3"/>
        <v>0</v>
      </c>
      <c r="H83" s="88">
        <f t="shared" si="3"/>
        <v>0</v>
      </c>
      <c r="I83" s="87">
        <f t="shared" si="3"/>
        <v>0</v>
      </c>
      <c r="J83" s="88">
        <f t="shared" si="3"/>
        <v>0</v>
      </c>
      <c r="K83" s="87">
        <f t="shared" si="3"/>
        <v>0</v>
      </c>
      <c r="L83" s="88">
        <f t="shared" si="3"/>
        <v>0</v>
      </c>
      <c r="M83" s="87">
        <f t="shared" si="3"/>
        <v>0</v>
      </c>
      <c r="N83" s="88">
        <f t="shared" si="3"/>
        <v>0</v>
      </c>
      <c r="O83" s="87">
        <f t="shared" si="3"/>
        <v>0</v>
      </c>
      <c r="P83" s="88">
        <f t="shared" si="3"/>
        <v>0</v>
      </c>
      <c r="Q83" s="58">
        <f t="shared" si="3"/>
        <v>0</v>
      </c>
      <c r="R83" s="58">
        <f t="shared" si="3"/>
        <v>0</v>
      </c>
      <c r="S83" s="59">
        <f>SUM(E83:R83)</f>
        <v>0</v>
      </c>
    </row>
    <row r="87" spans="1:19" ht="18.75" x14ac:dyDescent="0.25">
      <c r="A87" s="274" t="s">
        <v>55</v>
      </c>
      <c r="B87" s="274"/>
      <c r="C87" s="274"/>
      <c r="D87" s="274"/>
    </row>
    <row r="88" spans="1:19" ht="19.5" thickBot="1" x14ac:dyDescent="0.3">
      <c r="A88" s="274" t="s">
        <v>84</v>
      </c>
      <c r="B88" s="274"/>
      <c r="C88" s="274"/>
      <c r="D88" s="274"/>
    </row>
    <row r="89" spans="1:19" ht="15" customHeight="1" thickBot="1" x14ac:dyDescent="0.3">
      <c r="A89" s="273">
        <v>5</v>
      </c>
      <c r="E89" s="329" t="s">
        <v>26</v>
      </c>
      <c r="F89" s="330"/>
      <c r="G89" s="330"/>
      <c r="H89" s="330"/>
      <c r="I89" s="330"/>
      <c r="J89" s="330"/>
      <c r="K89" s="252" t="s">
        <v>27</v>
      </c>
      <c r="L89" s="252"/>
      <c r="M89" s="252"/>
      <c r="N89" s="252"/>
      <c r="O89" s="252"/>
      <c r="P89" s="253"/>
      <c r="Q89" s="47"/>
      <c r="R89" s="47"/>
    </row>
    <row r="90" spans="1:19" ht="31.5" customHeight="1" thickBot="1" x14ac:dyDescent="0.3">
      <c r="A90" s="273"/>
      <c r="E90" s="271" t="s">
        <v>460</v>
      </c>
      <c r="F90" s="272"/>
      <c r="G90" s="277" t="s">
        <v>458</v>
      </c>
      <c r="H90" s="277"/>
      <c r="I90" s="328" t="s">
        <v>459</v>
      </c>
      <c r="J90" s="328"/>
      <c r="K90" s="277" t="s">
        <v>28</v>
      </c>
      <c r="L90" s="277"/>
      <c r="M90" s="257" t="s">
        <v>29</v>
      </c>
      <c r="N90" s="257"/>
      <c r="O90" s="293" t="s">
        <v>448</v>
      </c>
      <c r="P90" s="294"/>
      <c r="Q90" s="331" t="s">
        <v>30</v>
      </c>
      <c r="R90" s="331"/>
    </row>
    <row r="91" spans="1:19" ht="15" customHeight="1" x14ac:dyDescent="0.25">
      <c r="A91" s="273"/>
      <c r="E91" s="49" t="s">
        <v>31</v>
      </c>
      <c r="F91" s="50" t="s">
        <v>32</v>
      </c>
      <c r="G91" s="49" t="s">
        <v>31</v>
      </c>
      <c r="H91" s="50" t="s">
        <v>32</v>
      </c>
      <c r="I91" s="49" t="s">
        <v>31</v>
      </c>
      <c r="J91" s="50" t="s">
        <v>32</v>
      </c>
      <c r="K91" s="49" t="s">
        <v>31</v>
      </c>
      <c r="L91" s="50" t="s">
        <v>32</v>
      </c>
      <c r="M91" s="49" t="s">
        <v>31</v>
      </c>
      <c r="N91" s="50" t="s">
        <v>32</v>
      </c>
      <c r="O91" s="49" t="s">
        <v>31</v>
      </c>
      <c r="P91" s="50" t="s">
        <v>32</v>
      </c>
      <c r="Q91" s="47" t="s">
        <v>31</v>
      </c>
      <c r="R91" s="47" t="s">
        <v>32</v>
      </c>
      <c r="S91" s="52" t="s">
        <v>33</v>
      </c>
    </row>
    <row r="92" spans="1:19" ht="15" customHeight="1" x14ac:dyDescent="0.25">
      <c r="A92" s="273"/>
      <c r="B92" s="375" t="s">
        <v>85</v>
      </c>
      <c r="C92" s="375"/>
      <c r="D92" s="375"/>
      <c r="E92" s="54"/>
      <c r="F92" s="55"/>
      <c r="G92" s="54"/>
      <c r="H92" s="55"/>
      <c r="I92" s="54"/>
      <c r="J92" s="55"/>
      <c r="K92" s="54"/>
      <c r="L92" s="55"/>
      <c r="M92" s="54"/>
      <c r="N92" s="55"/>
      <c r="O92" s="54"/>
      <c r="P92" s="55"/>
      <c r="Q92" s="58"/>
      <c r="R92" s="58"/>
      <c r="S92" s="59">
        <f>SUM(G92:R92)</f>
        <v>0</v>
      </c>
    </row>
    <row r="93" spans="1:19" ht="15" customHeight="1" x14ac:dyDescent="0.25">
      <c r="A93" s="273"/>
      <c r="B93" s="375" t="s">
        <v>86</v>
      </c>
      <c r="C93" s="375"/>
      <c r="D93" s="375"/>
      <c r="E93" s="54"/>
      <c r="F93" s="55"/>
      <c r="G93" s="54"/>
      <c r="H93" s="55"/>
      <c r="I93" s="54"/>
      <c r="J93" s="55"/>
      <c r="K93" s="54"/>
      <c r="L93" s="55"/>
      <c r="M93" s="54"/>
      <c r="N93" s="55"/>
      <c r="O93" s="54"/>
      <c r="P93" s="55"/>
      <c r="Q93" s="58"/>
      <c r="R93" s="58"/>
      <c r="S93" s="59">
        <f t="shared" ref="S93:S124" si="4">SUM(E93:R93)</f>
        <v>0</v>
      </c>
    </row>
    <row r="94" spans="1:19" ht="15" customHeight="1" x14ac:dyDescent="0.25">
      <c r="A94" s="273"/>
      <c r="B94" s="375" t="s">
        <v>87</v>
      </c>
      <c r="C94" s="375"/>
      <c r="D94" s="375"/>
      <c r="E94" s="54"/>
      <c r="F94" s="55"/>
      <c r="G94" s="54"/>
      <c r="H94" s="55"/>
      <c r="I94" s="54"/>
      <c r="J94" s="55"/>
      <c r="K94" s="54"/>
      <c r="L94" s="55"/>
      <c r="M94" s="54"/>
      <c r="N94" s="55"/>
      <c r="O94" s="54"/>
      <c r="P94" s="55"/>
      <c r="Q94" s="58"/>
      <c r="R94" s="58"/>
      <c r="S94" s="59">
        <f t="shared" si="4"/>
        <v>0</v>
      </c>
    </row>
    <row r="95" spans="1:19" ht="15" customHeight="1" x14ac:dyDescent="0.25">
      <c r="A95" s="273"/>
      <c r="B95" s="375" t="s">
        <v>88</v>
      </c>
      <c r="C95" s="375"/>
      <c r="D95" s="375"/>
      <c r="E95" s="54"/>
      <c r="F95" s="55"/>
      <c r="G95" s="54"/>
      <c r="H95" s="55"/>
      <c r="I95" s="54"/>
      <c r="J95" s="55"/>
      <c r="K95" s="54"/>
      <c r="L95" s="55"/>
      <c r="M95" s="54"/>
      <c r="N95" s="55"/>
      <c r="O95" s="54"/>
      <c r="P95" s="55"/>
      <c r="Q95" s="58"/>
      <c r="R95" s="58"/>
      <c r="S95" s="59">
        <f t="shared" si="4"/>
        <v>0</v>
      </c>
    </row>
    <row r="96" spans="1:19" ht="15" customHeight="1" x14ac:dyDescent="0.25">
      <c r="A96" s="273"/>
      <c r="B96" s="375" t="s">
        <v>89</v>
      </c>
      <c r="C96" s="375"/>
      <c r="D96" s="375"/>
      <c r="E96" s="54"/>
      <c r="F96" s="55"/>
      <c r="G96" s="54"/>
      <c r="H96" s="55"/>
      <c r="I96" s="54"/>
      <c r="J96" s="55"/>
      <c r="K96" s="54"/>
      <c r="L96" s="55"/>
      <c r="M96" s="54"/>
      <c r="N96" s="55"/>
      <c r="O96" s="54"/>
      <c r="P96" s="55"/>
      <c r="Q96" s="58"/>
      <c r="R96" s="58"/>
      <c r="S96" s="59">
        <f t="shared" si="4"/>
        <v>0</v>
      </c>
    </row>
    <row r="97" spans="1:19" ht="15" customHeight="1" x14ac:dyDescent="0.25">
      <c r="A97" s="273"/>
      <c r="B97" s="90"/>
      <c r="C97" s="90"/>
      <c r="D97" s="90" t="s">
        <v>90</v>
      </c>
      <c r="E97" s="54"/>
      <c r="F97" s="55"/>
      <c r="G97" s="54"/>
      <c r="H97" s="55"/>
      <c r="I97" s="54"/>
      <c r="J97" s="55"/>
      <c r="K97" s="54"/>
      <c r="L97" s="55"/>
      <c r="M97" s="54"/>
      <c r="N97" s="55"/>
      <c r="O97" s="54"/>
      <c r="P97" s="55"/>
      <c r="Q97" s="58"/>
      <c r="R97" s="58"/>
      <c r="S97" s="59">
        <f>SUM(E97:R97)</f>
        <v>0</v>
      </c>
    </row>
    <row r="98" spans="1:19" ht="15" customHeight="1" x14ac:dyDescent="0.25">
      <c r="A98" s="273"/>
      <c r="B98" s="375" t="s">
        <v>91</v>
      </c>
      <c r="C98" s="375"/>
      <c r="D98" s="375"/>
      <c r="E98" s="54"/>
      <c r="F98" s="55"/>
      <c r="G98" s="54"/>
      <c r="H98" s="55"/>
      <c r="I98" s="54"/>
      <c r="J98" s="55"/>
      <c r="K98" s="54"/>
      <c r="L98" s="55"/>
      <c r="M98" s="54"/>
      <c r="N98" s="55"/>
      <c r="O98" s="54"/>
      <c r="P98" s="55"/>
      <c r="Q98" s="58"/>
      <c r="R98" s="58"/>
      <c r="S98" s="59">
        <f t="shared" si="4"/>
        <v>0</v>
      </c>
    </row>
    <row r="99" spans="1:19" ht="15" customHeight="1" x14ac:dyDescent="0.25">
      <c r="A99" s="273"/>
      <c r="B99" s="375" t="s">
        <v>92</v>
      </c>
      <c r="C99" s="375"/>
      <c r="D99" s="375"/>
      <c r="E99" s="54"/>
      <c r="F99" s="55"/>
      <c r="G99" s="54"/>
      <c r="H99" s="55"/>
      <c r="I99" s="54"/>
      <c r="J99" s="55"/>
      <c r="K99" s="54"/>
      <c r="L99" s="55"/>
      <c r="M99" s="54"/>
      <c r="N99" s="55"/>
      <c r="O99" s="54"/>
      <c r="P99" s="55"/>
      <c r="Q99" s="58"/>
      <c r="R99" s="58"/>
      <c r="S99" s="59">
        <f t="shared" si="4"/>
        <v>0</v>
      </c>
    </row>
    <row r="100" spans="1:19" ht="15" customHeight="1" x14ac:dyDescent="0.25">
      <c r="A100" s="273"/>
      <c r="B100" s="375" t="s">
        <v>93</v>
      </c>
      <c r="C100" s="375"/>
      <c r="D100" s="375"/>
      <c r="E100" s="54"/>
      <c r="F100" s="55"/>
      <c r="G100" s="54"/>
      <c r="H100" s="55"/>
      <c r="I100" s="54"/>
      <c r="J100" s="55"/>
      <c r="K100" s="54"/>
      <c r="L100" s="55"/>
      <c r="M100" s="54"/>
      <c r="N100" s="55"/>
      <c r="O100" s="54"/>
      <c r="P100" s="55"/>
      <c r="Q100" s="58"/>
      <c r="R100" s="58"/>
      <c r="S100" s="59">
        <f t="shared" si="4"/>
        <v>0</v>
      </c>
    </row>
    <row r="101" spans="1:19" ht="15" customHeight="1" x14ac:dyDescent="0.25">
      <c r="A101" s="273"/>
      <c r="B101" s="375" t="s">
        <v>94</v>
      </c>
      <c r="C101" s="375"/>
      <c r="D101" s="375"/>
      <c r="E101" s="54"/>
      <c r="F101" s="55"/>
      <c r="G101" s="54"/>
      <c r="H101" s="55"/>
      <c r="I101" s="54"/>
      <c r="J101" s="55"/>
      <c r="K101" s="54"/>
      <c r="L101" s="55"/>
      <c r="M101" s="54"/>
      <c r="N101" s="55"/>
      <c r="O101" s="54"/>
      <c r="P101" s="55"/>
      <c r="Q101" s="58"/>
      <c r="R101" s="58"/>
      <c r="S101" s="59">
        <f t="shared" si="4"/>
        <v>0</v>
      </c>
    </row>
    <row r="102" spans="1:19" ht="15" customHeight="1" x14ac:dyDescent="0.25">
      <c r="A102" s="273"/>
      <c r="B102" s="375" t="s">
        <v>95</v>
      </c>
      <c r="C102" s="375"/>
      <c r="D102" s="375"/>
      <c r="E102" s="54"/>
      <c r="F102" s="55"/>
      <c r="G102" s="54"/>
      <c r="H102" s="55"/>
      <c r="I102" s="54"/>
      <c r="J102" s="55"/>
      <c r="K102" s="54"/>
      <c r="L102" s="55"/>
      <c r="M102" s="54"/>
      <c r="N102" s="55"/>
      <c r="O102" s="54"/>
      <c r="P102" s="55"/>
      <c r="Q102" s="58"/>
      <c r="R102" s="58"/>
      <c r="S102" s="59">
        <f t="shared" si="4"/>
        <v>0</v>
      </c>
    </row>
    <row r="103" spans="1:19" ht="15" customHeight="1" x14ac:dyDescent="0.25">
      <c r="A103" s="273"/>
      <c r="B103" s="375" t="s">
        <v>96</v>
      </c>
      <c r="C103" s="375"/>
      <c r="D103" s="375"/>
      <c r="E103" s="54"/>
      <c r="F103" s="55"/>
      <c r="G103" s="54"/>
      <c r="H103" s="55"/>
      <c r="I103" s="54"/>
      <c r="J103" s="55"/>
      <c r="K103" s="54"/>
      <c r="L103" s="55"/>
      <c r="M103" s="54"/>
      <c r="N103" s="55"/>
      <c r="O103" s="54"/>
      <c r="P103" s="55"/>
      <c r="Q103" s="58"/>
      <c r="R103" s="58"/>
      <c r="S103" s="59">
        <f t="shared" si="4"/>
        <v>0</v>
      </c>
    </row>
    <row r="104" spans="1:19" ht="15" customHeight="1" x14ac:dyDescent="0.25">
      <c r="A104" s="273"/>
      <c r="B104" s="375" t="s">
        <v>97</v>
      </c>
      <c r="C104" s="375"/>
      <c r="D104" s="375"/>
      <c r="E104" s="54"/>
      <c r="F104" s="55"/>
      <c r="G104" s="54"/>
      <c r="H104" s="55"/>
      <c r="I104" s="54"/>
      <c r="J104" s="55"/>
      <c r="K104" s="54"/>
      <c r="L104" s="55"/>
      <c r="M104" s="54"/>
      <c r="N104" s="55"/>
      <c r="O104" s="54"/>
      <c r="P104" s="55"/>
      <c r="Q104" s="58"/>
      <c r="R104" s="58"/>
      <c r="S104" s="59">
        <f t="shared" si="4"/>
        <v>0</v>
      </c>
    </row>
    <row r="105" spans="1:19" ht="15" customHeight="1" x14ac:dyDescent="0.25">
      <c r="A105" s="273"/>
      <c r="B105" s="90"/>
      <c r="C105" s="90"/>
      <c r="D105" s="90" t="s">
        <v>98</v>
      </c>
      <c r="E105" s="54"/>
      <c r="F105" s="55"/>
      <c r="G105" s="54"/>
      <c r="H105" s="55"/>
      <c r="I105" s="54"/>
      <c r="J105" s="55"/>
      <c r="K105" s="54"/>
      <c r="L105" s="55"/>
      <c r="M105" s="54"/>
      <c r="N105" s="55"/>
      <c r="O105" s="54"/>
      <c r="P105" s="55"/>
      <c r="Q105" s="58"/>
      <c r="R105" s="58"/>
      <c r="S105" s="59">
        <f t="shared" si="4"/>
        <v>0</v>
      </c>
    </row>
    <row r="106" spans="1:19" ht="15" customHeight="1" x14ac:dyDescent="0.25">
      <c r="A106" s="273"/>
      <c r="B106" s="375" t="s">
        <v>99</v>
      </c>
      <c r="C106" s="375"/>
      <c r="D106" s="375"/>
      <c r="E106" s="54"/>
      <c r="F106" s="55"/>
      <c r="G106" s="54"/>
      <c r="H106" s="55"/>
      <c r="I106" s="54"/>
      <c r="J106" s="55"/>
      <c r="K106" s="54"/>
      <c r="L106" s="55"/>
      <c r="M106" s="54"/>
      <c r="N106" s="55"/>
      <c r="O106" s="54"/>
      <c r="P106" s="55"/>
      <c r="Q106" s="58"/>
      <c r="R106" s="58"/>
      <c r="S106" s="59">
        <f t="shared" si="4"/>
        <v>0</v>
      </c>
    </row>
    <row r="107" spans="1:19" ht="15" customHeight="1" x14ac:dyDescent="0.25">
      <c r="A107" s="273"/>
      <c r="B107" s="375" t="s">
        <v>100</v>
      </c>
      <c r="C107" s="375"/>
      <c r="D107" s="375"/>
      <c r="E107" s="54"/>
      <c r="F107" s="55"/>
      <c r="G107" s="54"/>
      <c r="H107" s="55"/>
      <c r="I107" s="54"/>
      <c r="J107" s="55"/>
      <c r="K107" s="54"/>
      <c r="L107" s="55"/>
      <c r="M107" s="54"/>
      <c r="N107" s="55"/>
      <c r="O107" s="54"/>
      <c r="P107" s="55"/>
      <c r="Q107" s="58"/>
      <c r="R107" s="58"/>
      <c r="S107" s="59">
        <f t="shared" si="4"/>
        <v>0</v>
      </c>
    </row>
    <row r="108" spans="1:19" ht="15" customHeight="1" x14ac:dyDescent="0.25">
      <c r="A108" s="273"/>
      <c r="B108" s="375" t="s">
        <v>101</v>
      </c>
      <c r="C108" s="375"/>
      <c r="D108" s="375"/>
      <c r="E108" s="54"/>
      <c r="F108" s="55"/>
      <c r="G108" s="54"/>
      <c r="H108" s="55"/>
      <c r="I108" s="54"/>
      <c r="J108" s="55"/>
      <c r="K108" s="54"/>
      <c r="L108" s="55"/>
      <c r="M108" s="54"/>
      <c r="N108" s="55"/>
      <c r="O108" s="54"/>
      <c r="P108" s="55"/>
      <c r="Q108" s="58"/>
      <c r="R108" s="58"/>
      <c r="S108" s="59">
        <f t="shared" si="4"/>
        <v>0</v>
      </c>
    </row>
    <row r="109" spans="1:19" ht="15" customHeight="1" x14ac:dyDescent="0.25">
      <c r="A109" s="273"/>
      <c r="B109" s="375" t="s">
        <v>102</v>
      </c>
      <c r="C109" s="375"/>
      <c r="D109" s="375"/>
      <c r="E109" s="54"/>
      <c r="F109" s="55"/>
      <c r="G109" s="54"/>
      <c r="H109" s="55"/>
      <c r="I109" s="54"/>
      <c r="J109" s="55"/>
      <c r="K109" s="54"/>
      <c r="L109" s="55"/>
      <c r="M109" s="54"/>
      <c r="N109" s="55"/>
      <c r="O109" s="54"/>
      <c r="P109" s="55"/>
      <c r="Q109" s="58"/>
      <c r="R109" s="58"/>
      <c r="S109" s="59">
        <f t="shared" si="4"/>
        <v>0</v>
      </c>
    </row>
    <row r="110" spans="1:19" ht="15" customHeight="1" x14ac:dyDescent="0.25">
      <c r="A110" s="273"/>
      <c r="B110" s="375" t="s">
        <v>103</v>
      </c>
      <c r="C110" s="375"/>
      <c r="D110" s="375"/>
      <c r="E110" s="54"/>
      <c r="F110" s="55"/>
      <c r="G110" s="54"/>
      <c r="H110" s="55"/>
      <c r="I110" s="54"/>
      <c r="J110" s="55"/>
      <c r="K110" s="54"/>
      <c r="L110" s="55"/>
      <c r="M110" s="54"/>
      <c r="N110" s="55"/>
      <c r="O110" s="54"/>
      <c r="P110" s="55"/>
      <c r="Q110" s="58"/>
      <c r="R110" s="58"/>
      <c r="S110" s="59">
        <f t="shared" si="4"/>
        <v>0</v>
      </c>
    </row>
    <row r="111" spans="1:19" ht="15" customHeight="1" x14ac:dyDescent="0.25">
      <c r="A111" s="273"/>
      <c r="B111" s="375" t="s">
        <v>104</v>
      </c>
      <c r="C111" s="375"/>
      <c r="D111" s="375"/>
      <c r="E111" s="54"/>
      <c r="F111" s="55"/>
      <c r="G111" s="54"/>
      <c r="H111" s="55"/>
      <c r="I111" s="54"/>
      <c r="J111" s="55"/>
      <c r="K111" s="54"/>
      <c r="L111" s="55"/>
      <c r="M111" s="54"/>
      <c r="N111" s="55"/>
      <c r="O111" s="54"/>
      <c r="P111" s="55"/>
      <c r="Q111" s="58"/>
      <c r="R111" s="58"/>
      <c r="S111" s="59">
        <f t="shared" si="4"/>
        <v>0</v>
      </c>
    </row>
    <row r="112" spans="1:19" ht="15" customHeight="1" x14ac:dyDescent="0.25">
      <c r="A112" s="273"/>
      <c r="B112" s="375" t="s">
        <v>105</v>
      </c>
      <c r="C112" s="375"/>
      <c r="D112" s="375"/>
      <c r="E112" s="54"/>
      <c r="F112" s="55"/>
      <c r="G112" s="54"/>
      <c r="H112" s="55"/>
      <c r="I112" s="54"/>
      <c r="J112" s="55"/>
      <c r="K112" s="54"/>
      <c r="L112" s="55"/>
      <c r="M112" s="54"/>
      <c r="N112" s="55"/>
      <c r="O112" s="54"/>
      <c r="P112" s="55"/>
      <c r="Q112" s="58"/>
      <c r="R112" s="58"/>
      <c r="S112" s="59">
        <f t="shared" si="4"/>
        <v>0</v>
      </c>
    </row>
    <row r="113" spans="1:19" ht="15" customHeight="1" x14ac:dyDescent="0.25">
      <c r="A113" s="273"/>
      <c r="B113" s="375" t="s">
        <v>106</v>
      </c>
      <c r="C113" s="375"/>
      <c r="D113" s="376"/>
      <c r="E113" s="54"/>
      <c r="F113" s="55"/>
      <c r="G113" s="54"/>
      <c r="H113" s="55"/>
      <c r="I113" s="54"/>
      <c r="J113" s="55"/>
      <c r="K113" s="54"/>
      <c r="L113" s="55"/>
      <c r="M113" s="54"/>
      <c r="N113" s="55"/>
      <c r="O113" s="54"/>
      <c r="P113" s="55"/>
      <c r="Q113" s="58"/>
      <c r="R113" s="58"/>
      <c r="S113" s="59">
        <f t="shared" si="4"/>
        <v>0</v>
      </c>
    </row>
    <row r="114" spans="1:19" ht="15" customHeight="1" x14ac:dyDescent="0.25">
      <c r="A114" s="273"/>
      <c r="B114" s="375" t="s">
        <v>107</v>
      </c>
      <c r="C114" s="375"/>
      <c r="D114" s="375"/>
      <c r="E114" s="54"/>
      <c r="F114" s="55"/>
      <c r="G114" s="54"/>
      <c r="H114" s="55"/>
      <c r="I114" s="54"/>
      <c r="J114" s="55"/>
      <c r="K114" s="54"/>
      <c r="L114" s="55"/>
      <c r="M114" s="54"/>
      <c r="N114" s="55"/>
      <c r="O114" s="54"/>
      <c r="P114" s="55"/>
      <c r="Q114" s="58"/>
      <c r="R114" s="58"/>
      <c r="S114" s="59">
        <f t="shared" si="4"/>
        <v>0</v>
      </c>
    </row>
    <row r="115" spans="1:19" ht="15" customHeight="1" x14ac:dyDescent="0.25">
      <c r="A115" s="273"/>
      <c r="B115" s="375" t="s">
        <v>108</v>
      </c>
      <c r="C115" s="375"/>
      <c r="D115" s="375"/>
      <c r="E115" s="54"/>
      <c r="F115" s="55"/>
      <c r="G115" s="54"/>
      <c r="H115" s="55"/>
      <c r="I115" s="54"/>
      <c r="J115" s="55"/>
      <c r="K115" s="54"/>
      <c r="L115" s="55"/>
      <c r="M115" s="54"/>
      <c r="N115" s="55"/>
      <c r="O115" s="54"/>
      <c r="P115" s="55"/>
      <c r="Q115" s="58"/>
      <c r="R115" s="58"/>
      <c r="S115" s="59">
        <f t="shared" si="4"/>
        <v>0</v>
      </c>
    </row>
    <row r="116" spans="1:19" ht="15" customHeight="1" x14ac:dyDescent="0.25">
      <c r="A116" s="273"/>
      <c r="B116" s="375" t="s">
        <v>109</v>
      </c>
      <c r="C116" s="375"/>
      <c r="D116" s="375"/>
      <c r="E116" s="54"/>
      <c r="F116" s="55"/>
      <c r="G116" s="54"/>
      <c r="H116" s="55"/>
      <c r="I116" s="54"/>
      <c r="J116" s="55"/>
      <c r="K116" s="54"/>
      <c r="L116" s="55"/>
      <c r="M116" s="54"/>
      <c r="N116" s="55"/>
      <c r="O116" s="54"/>
      <c r="P116" s="55"/>
      <c r="Q116" s="58"/>
      <c r="R116" s="58"/>
      <c r="S116" s="59">
        <f t="shared" si="4"/>
        <v>0</v>
      </c>
    </row>
    <row r="117" spans="1:19" ht="15" customHeight="1" x14ac:dyDescent="0.25">
      <c r="A117" s="273"/>
      <c r="B117" s="375" t="s">
        <v>110</v>
      </c>
      <c r="C117" s="375"/>
      <c r="D117" s="375"/>
      <c r="E117" s="54"/>
      <c r="F117" s="55"/>
      <c r="G117" s="54"/>
      <c r="H117" s="55"/>
      <c r="I117" s="54"/>
      <c r="J117" s="55"/>
      <c r="K117" s="54"/>
      <c r="L117" s="55"/>
      <c r="M117" s="54"/>
      <c r="N117" s="55"/>
      <c r="O117" s="54"/>
      <c r="P117" s="55"/>
      <c r="Q117" s="58"/>
      <c r="R117" s="58"/>
      <c r="S117" s="59">
        <f t="shared" si="4"/>
        <v>0</v>
      </c>
    </row>
    <row r="118" spans="1:19" ht="15" customHeight="1" x14ac:dyDescent="0.25">
      <c r="A118" s="273"/>
      <c r="B118" s="375" t="s">
        <v>111</v>
      </c>
      <c r="C118" s="375"/>
      <c r="D118" s="375"/>
      <c r="E118" s="54"/>
      <c r="F118" s="55"/>
      <c r="G118" s="54"/>
      <c r="H118" s="55"/>
      <c r="I118" s="54"/>
      <c r="J118" s="55"/>
      <c r="K118" s="54"/>
      <c r="L118" s="55"/>
      <c r="M118" s="54"/>
      <c r="N118" s="55"/>
      <c r="O118" s="54"/>
      <c r="P118" s="55"/>
      <c r="Q118" s="58"/>
      <c r="R118" s="58"/>
      <c r="S118" s="59">
        <f t="shared" si="4"/>
        <v>0</v>
      </c>
    </row>
    <row r="119" spans="1:19" ht="15" customHeight="1" x14ac:dyDescent="0.25">
      <c r="A119" s="273"/>
      <c r="B119" s="375" t="s">
        <v>112</v>
      </c>
      <c r="C119" s="375"/>
      <c r="D119" s="375"/>
      <c r="E119" s="54"/>
      <c r="F119" s="55"/>
      <c r="G119" s="54"/>
      <c r="H119" s="55"/>
      <c r="I119" s="54"/>
      <c r="J119" s="55"/>
      <c r="K119" s="54"/>
      <c r="L119" s="55"/>
      <c r="M119" s="54"/>
      <c r="N119" s="55"/>
      <c r="O119" s="54"/>
      <c r="P119" s="55"/>
      <c r="Q119" s="58"/>
      <c r="R119" s="58"/>
      <c r="S119" s="59">
        <f t="shared" si="4"/>
        <v>0</v>
      </c>
    </row>
    <row r="120" spans="1:19" ht="15" customHeight="1" x14ac:dyDescent="0.25">
      <c r="A120" s="273"/>
      <c r="B120" s="375" t="s">
        <v>113</v>
      </c>
      <c r="C120" s="375"/>
      <c r="D120" s="375"/>
      <c r="E120" s="54"/>
      <c r="F120" s="55"/>
      <c r="G120" s="54"/>
      <c r="H120" s="55"/>
      <c r="I120" s="54"/>
      <c r="J120" s="55"/>
      <c r="K120" s="54"/>
      <c r="L120" s="55"/>
      <c r="M120" s="54"/>
      <c r="N120" s="55"/>
      <c r="O120" s="54"/>
      <c r="P120" s="55"/>
      <c r="Q120" s="58"/>
      <c r="R120" s="58"/>
      <c r="S120" s="59">
        <f t="shared" si="4"/>
        <v>0</v>
      </c>
    </row>
    <row r="121" spans="1:19" ht="15" customHeight="1" x14ac:dyDescent="0.25">
      <c r="A121" s="273"/>
      <c r="B121" s="375" t="s">
        <v>114</v>
      </c>
      <c r="C121" s="375"/>
      <c r="D121" s="375"/>
      <c r="E121" s="54"/>
      <c r="F121" s="55"/>
      <c r="G121" s="54"/>
      <c r="H121" s="55"/>
      <c r="I121" s="54"/>
      <c r="J121" s="55"/>
      <c r="K121" s="54"/>
      <c r="L121" s="55"/>
      <c r="M121" s="54"/>
      <c r="N121" s="55"/>
      <c r="O121" s="54"/>
      <c r="P121" s="55"/>
      <c r="Q121" s="58"/>
      <c r="R121" s="58"/>
      <c r="S121" s="59">
        <f t="shared" si="4"/>
        <v>0</v>
      </c>
    </row>
    <row r="122" spans="1:19" ht="15" customHeight="1" x14ac:dyDescent="0.25">
      <c r="A122" s="273"/>
      <c r="B122" s="375" t="s">
        <v>115</v>
      </c>
      <c r="C122" s="375"/>
      <c r="D122" s="375"/>
      <c r="E122" s="54"/>
      <c r="F122" s="55"/>
      <c r="G122" s="54"/>
      <c r="H122" s="55"/>
      <c r="I122" s="54"/>
      <c r="J122" s="55"/>
      <c r="K122" s="54"/>
      <c r="L122" s="55"/>
      <c r="M122" s="54"/>
      <c r="N122" s="55"/>
      <c r="O122" s="54"/>
      <c r="P122" s="55"/>
      <c r="Q122" s="58"/>
      <c r="R122" s="58"/>
      <c r="S122" s="59">
        <f t="shared" si="4"/>
        <v>0</v>
      </c>
    </row>
    <row r="123" spans="1:19" ht="15" customHeight="1" x14ac:dyDescent="0.25">
      <c r="A123" s="273"/>
      <c r="B123" s="375" t="s">
        <v>116</v>
      </c>
      <c r="C123" s="375"/>
      <c r="D123" s="375"/>
      <c r="E123" s="54"/>
      <c r="F123" s="55"/>
      <c r="G123" s="54"/>
      <c r="H123" s="55"/>
      <c r="I123" s="54"/>
      <c r="J123" s="55"/>
      <c r="K123" s="54"/>
      <c r="L123" s="55"/>
      <c r="M123" s="54"/>
      <c r="N123" s="55"/>
      <c r="O123" s="54"/>
      <c r="P123" s="55"/>
      <c r="Q123" s="58"/>
      <c r="R123" s="58"/>
      <c r="S123" s="59">
        <f t="shared" si="4"/>
        <v>0</v>
      </c>
    </row>
    <row r="124" spans="1:19" ht="15" customHeight="1" x14ac:dyDescent="0.25">
      <c r="A124" s="273"/>
      <c r="B124" s="375" t="s">
        <v>117</v>
      </c>
      <c r="C124" s="375"/>
      <c r="D124" s="375"/>
      <c r="E124" s="54"/>
      <c r="F124" s="55"/>
      <c r="G124" s="54"/>
      <c r="H124" s="55"/>
      <c r="I124" s="54"/>
      <c r="J124" s="55"/>
      <c r="K124" s="54"/>
      <c r="L124" s="55"/>
      <c r="M124" s="54"/>
      <c r="N124" s="55"/>
      <c r="O124" s="54"/>
      <c r="P124" s="55"/>
      <c r="Q124" s="58"/>
      <c r="R124" s="58"/>
      <c r="S124" s="59">
        <f t="shared" si="4"/>
        <v>0</v>
      </c>
    </row>
    <row r="125" spans="1:19" ht="15.75" customHeight="1" thickBot="1" x14ac:dyDescent="0.3">
      <c r="A125" s="273"/>
      <c r="D125" s="60" t="s">
        <v>33</v>
      </c>
      <c r="E125" s="87">
        <f>SUM(E92:E124)</f>
        <v>0</v>
      </c>
      <c r="F125" s="88">
        <f t="shared" ref="F125:Q125" si="5">SUM(F92:F124)</f>
        <v>0</v>
      </c>
      <c r="G125" s="87">
        <f>SUM(G92:G124)</f>
        <v>0</v>
      </c>
      <c r="H125" s="88">
        <f>SUM(H92:H124)</f>
        <v>0</v>
      </c>
      <c r="I125" s="87">
        <f t="shared" si="5"/>
        <v>0</v>
      </c>
      <c r="J125" s="88">
        <f t="shared" si="5"/>
        <v>0</v>
      </c>
      <c r="K125" s="87">
        <f t="shared" si="5"/>
        <v>0</v>
      </c>
      <c r="L125" s="88">
        <f t="shared" si="5"/>
        <v>0</v>
      </c>
      <c r="M125" s="87">
        <f t="shared" si="5"/>
        <v>0</v>
      </c>
      <c r="N125" s="88">
        <f t="shared" si="5"/>
        <v>0</v>
      </c>
      <c r="O125" s="87">
        <f t="shared" si="5"/>
        <v>0</v>
      </c>
      <c r="P125" s="88">
        <f>SUM(P92:P124)</f>
        <v>0</v>
      </c>
      <c r="Q125" s="58">
        <f t="shared" si="5"/>
        <v>0</v>
      </c>
      <c r="R125" s="58">
        <f>SUM(R92:R124)</f>
        <v>0</v>
      </c>
      <c r="S125" s="59">
        <f>SUM(E125:R125)</f>
        <v>0</v>
      </c>
    </row>
    <row r="126" spans="1:19" ht="16.5" thickBot="1" x14ac:dyDescent="0.3">
      <c r="E126" s="61" t="str">
        <f>IF(AND(S121&gt;0,I127=""), "ΔΩΣΕ ΤΟ ΟΝΟΜΑ ΤΗΣ ΑΛΛΗΣ ΧΩΡΑΣ",IF(AND(S122&gt;0,K127=""),"ΔΩΣΕ ΤΟ ΟΝΟΜΑ ΤΗΣ ΑΛΛΗΣ ΧΩΡΑΣ",IF(AND(S123&gt;0,M127=""),"ΔΩΣΕ ΤΟ ΟΝΟΜΑ ΤΗΣ ΑΛΛΗΣ ΧΩΡΑΣ",IF(AND(S124&gt;0,O127=""),"ΔΩΣΕ ΤΟ ΟΝΟΜΑ ΤΗΣ ΑΛΛΗΣ ΧΩΡΑΣ",""))))</f>
        <v/>
      </c>
      <c r="I126" s="418" t="s">
        <v>118</v>
      </c>
      <c r="J126" s="418"/>
      <c r="K126" s="418" t="s">
        <v>119</v>
      </c>
      <c r="L126" s="418"/>
      <c r="M126" s="418" t="s">
        <v>120</v>
      </c>
      <c r="N126" s="418"/>
      <c r="O126" s="418" t="s">
        <v>121</v>
      </c>
      <c r="P126" s="418"/>
    </row>
    <row r="127" spans="1:19" ht="15.75" customHeight="1" thickBot="1" x14ac:dyDescent="0.3">
      <c r="D127" s="53" t="s">
        <v>122</v>
      </c>
      <c r="E127" s="48" t="s">
        <v>123</v>
      </c>
      <c r="I127" s="401"/>
      <c r="J127" s="402"/>
      <c r="K127" s="401"/>
      <c r="L127" s="402"/>
      <c r="M127" s="401"/>
      <c r="N127" s="402"/>
      <c r="O127" s="401"/>
      <c r="P127" s="412"/>
      <c r="Q127" s="37">
        <f>IF(SUM(Q125,Q83,Q35,Q34,Q33,Q32,Q26,Q25)=Q11,0,1)</f>
        <v>0</v>
      </c>
      <c r="R127" s="91"/>
      <c r="S127" s="91"/>
    </row>
    <row r="128" spans="1:19" ht="15.75" customHeight="1" x14ac:dyDescent="0.25">
      <c r="D128" s="53"/>
      <c r="E128" s="288" t="str">
        <f>IF(SUM(E125,E83,E25,G25,I25,K25,M25,O25)&lt;&gt;E10,"ΕΛΕΓΞΕ ΤΑ ΑΓΟΡΙΑ ΤΗΣ ΠΡΟΠΑΡΑΣΚΕΥΑΣΤΙΚΗΣ(ΠΙΝΑΚΕΣ,1,2,4,5)",
IF(SUM(F125,F83,F25,H25,J25,L25,N25,P25)&lt;&gt;F10,"ΕΛΕΓΞΕ ΤΑ ΚΟΡΙΤΣΙΑ ΤΗΣ ΠΡΟΠΑΡΑΣΚΕΥΑΣΤΙΚΗΣ(ΠΙΝΑΚΕΣ,1,2,4,5)",
IF(SUM(G125,G83,E26,G26,I26,K26,M26,O26)&lt;&gt;G10,"ΕΛΕΓΞΕ ΤΑ ΑΓΟΡΙΑ ΤΟΥ 2ου ΕΤΟΥΣ (ΠΙΝΑΚΕΣ,1,2,4,5)",
IF(SUM(H125,H83,F26,H26,J26,L26,N26,P26)&lt;&gt;H10,"ΕΛΕΓΞΕ ΤΑ ΚΟΡΙΤΣΙΑ ΤΟΥ 2ου ΕΤΟΥΣ
 (ΠΙΝΑΚΕΣ,1,2,4,5)",IF(SUM(I125,I83,E27,G27,I27,K27,M27,O27)&lt;&gt;I10,"ΕΛΕΓΞΕ ΤΑ ΑΓΟΡΙΑ ΤΟΥ 3ου ΕΤΟΥΣ (ΠΙΝΑΚΕΣ,1,2,4,5)",IF(SUM(J125,J83,F27,H27,J27,L27,N27,P27)&lt;&gt;J10,"ΕΛΕΓΞΕ ΤΑ ΚΟΡΙΤΣΙΑ ΤΟΥ 3ου ΕΤΟΥΣ(ΠΙΝΑΚΕΣ,1,2,4,5)",""))))))</f>
        <v/>
      </c>
      <c r="F128" s="288"/>
      <c r="G128" s="288"/>
      <c r="H128" s="288"/>
      <c r="I128" s="288" t="str">
        <f>IF(SUM(K125,K83,E32,G32,I32,K32,M32,O32)&lt;&gt;K10,"ΕΛΕΓΞΕ ΤΑ ΑΓΟΡΙΑ ΤΗΣ Α’ ΛΥΚΕΙΟΥ (ΠΙΝΑΚΕΣ,1,2,4,5)",IF(SUM(L125,L83,F32,H32,J32,L32,N32,P32)&lt;&gt;L10,"ΕΛΕΓΞΕ ΤΑ ΚΟΡΙΤΣΙΑ ΤΗΣ Α’ ΛΥΚΕΙΟΥ (ΠΙΝΑΚΕΣ,1,2,4,5)",IF(SUM(M125,M83,E33,G33,I33,K33,M33,O33)&lt;&gt;M10,"ΕΛΕΓΞΕ ΤΑ ΑΓΟΡΙΑ ΤΗΣ Β’ ΛΥΚΕΙΟΥ (ΠΙΝΑΚΕΣ,1,2,4,5)",IF(SUM(N125,N83,F33,H33,J33,L33,N33,P33)&lt;&gt;N10,"ΕΛΕΓΞΕ ΤΑ ΚΟΡΙΤΣΙΑ ΤΗΣ Β’ ΛΥΚΕΙΟΥ (ΠΙΝΑΚΕΣ,1,2,4,5)",""))))</f>
        <v/>
      </c>
      <c r="J128" s="288"/>
      <c r="K128" s="288"/>
      <c r="L128" s="288"/>
      <c r="M128" s="288" t="str">
        <f>IF(SUM(O125,O83,E34,G34,I34,K34,M34,O34)&lt;&gt;O10,"ΕΛΕΓΞΕ ΤΑ ΑΓΟΡΙΑ ΤΗΣ Γ΄ΛΥΚΕΙΟΥ (ΠΙΝΑΚΕΣ,1,2,4,5)",IF(SUM(P125,P83,F34,H34,J34,L34,N34,P34)&lt;&gt;P10,"ΕΛΕΓΞΕ ΤΑ ΚΟΡΙΤΣΙΑ ΤΗΣ Γ΄ΛΥΚΕΙΟΥ (ΠΙΝΑΚΕΣ,1,2,4,5)",IF(SUM(Q125,Q83,E35,G35,I35,K35,M35,O35)&lt;&gt;Q10,"ΕΛΕΓΞΕ ΤΑ ΑΓΟΡΙΑ ΤΗΣ Ζ΄ ΤΑΞΗΣ (ΠΙΝΑΚΕΣ,1,2,4,5)",IF(SUM(R125,R83,F35,H35,J35,L35,N35,P35)&lt;&gt;R10,"ΕΛΕΓΞΕ ΤΑ ΚΟΡΙΤΣΙΑ ΤΗΣ Ζ΄ ΤΑΞΗΣ (ΠΙΝΑΚΕΣ,1,2,4,5)",""))))</f>
        <v/>
      </c>
      <c r="N128" s="288"/>
      <c r="O128" s="288"/>
      <c r="P128" s="288"/>
      <c r="Q128" s="91"/>
      <c r="R128" s="91"/>
      <c r="S128" s="91"/>
    </row>
    <row r="129" spans="1:19" ht="15.75" customHeight="1" x14ac:dyDescent="0.25">
      <c r="D129" s="53"/>
      <c r="E129" s="288"/>
      <c r="F129" s="288"/>
      <c r="G129" s="288"/>
      <c r="H129" s="288"/>
      <c r="I129" s="288"/>
      <c r="J129" s="288"/>
      <c r="K129" s="288"/>
      <c r="L129" s="288"/>
      <c r="M129" s="288"/>
      <c r="N129" s="288"/>
      <c r="O129" s="288"/>
      <c r="P129" s="288"/>
      <c r="Q129" s="91"/>
      <c r="R129" s="91"/>
      <c r="S129" s="91"/>
    </row>
    <row r="130" spans="1:19" ht="15" customHeight="1" x14ac:dyDescent="0.25">
      <c r="O130" s="91"/>
      <c r="P130" s="91"/>
      <c r="Q130" s="91"/>
      <c r="R130" s="91"/>
      <c r="S130" s="91"/>
    </row>
    <row r="131" spans="1:19" ht="18.75" x14ac:dyDescent="0.25">
      <c r="A131" s="274" t="str">
        <f>"ΑΝΑΛΥΣΗ ΕΓΓΡΑΦΩΝ "&amp;Sheet2!$Q$4</f>
        <v>ΑΝΑΛΥΣΗ ΕΓΓΡΑΦΩΝ 2026-2027</v>
      </c>
      <c r="B131" s="274"/>
      <c r="C131" s="274"/>
      <c r="D131" s="274"/>
      <c r="O131" s="91"/>
      <c r="P131" s="91"/>
      <c r="Q131" s="91"/>
      <c r="R131" s="91"/>
      <c r="S131" s="91"/>
    </row>
    <row r="132" spans="1:19" ht="18.75" customHeight="1" x14ac:dyDescent="0.25">
      <c r="A132" s="46"/>
      <c r="B132" s="419" t="s">
        <v>51</v>
      </c>
      <c r="C132" s="419"/>
      <c r="D132" s="413" t="s">
        <v>124</v>
      </c>
      <c r="E132" s="413"/>
      <c r="F132" s="413"/>
      <c r="G132" s="413"/>
      <c r="H132" s="413"/>
      <c r="I132" s="413"/>
      <c r="J132" s="413"/>
      <c r="K132" s="413"/>
      <c r="L132" s="413"/>
      <c r="M132" s="413"/>
      <c r="N132" s="413"/>
      <c r="O132" s="413"/>
      <c r="P132" s="413"/>
    </row>
    <row r="133" spans="1:19" ht="19.5" thickBot="1" x14ac:dyDescent="0.3">
      <c r="A133" s="46"/>
      <c r="C133" s="83"/>
    </row>
    <row r="134" spans="1:19" ht="15" customHeight="1" thickBot="1" x14ac:dyDescent="0.3">
      <c r="A134" s="273">
        <v>6</v>
      </c>
      <c r="E134" s="329" t="s">
        <v>26</v>
      </c>
      <c r="F134" s="330"/>
      <c r="G134" s="330"/>
      <c r="H134" s="330"/>
      <c r="I134" s="330"/>
      <c r="J134" s="330"/>
      <c r="K134" s="252" t="s">
        <v>27</v>
      </c>
      <c r="L134" s="252"/>
      <c r="M134" s="252"/>
      <c r="N134" s="252"/>
      <c r="O134" s="252"/>
      <c r="P134" s="253"/>
      <c r="Q134" s="47"/>
      <c r="R134" s="47"/>
    </row>
    <row r="135" spans="1:19" ht="29.25" customHeight="1" thickBot="1" x14ac:dyDescent="0.3">
      <c r="A135" s="273"/>
      <c r="E135" s="271" t="s">
        <v>460</v>
      </c>
      <c r="F135" s="272"/>
      <c r="G135" s="277" t="s">
        <v>458</v>
      </c>
      <c r="H135" s="277"/>
      <c r="I135" s="328" t="s">
        <v>459</v>
      </c>
      <c r="J135" s="328"/>
      <c r="K135" s="277" t="s">
        <v>28</v>
      </c>
      <c r="L135" s="277"/>
      <c r="M135" s="257" t="s">
        <v>29</v>
      </c>
      <c r="N135" s="257"/>
      <c r="O135" s="293" t="s">
        <v>448</v>
      </c>
      <c r="P135" s="294"/>
      <c r="Q135" s="331" t="s">
        <v>30</v>
      </c>
      <c r="R135" s="331"/>
    </row>
    <row r="136" spans="1:19" ht="15" customHeight="1" thickBot="1" x14ac:dyDescent="0.3">
      <c r="A136" s="273"/>
      <c r="E136" s="218" t="s">
        <v>31</v>
      </c>
      <c r="F136" s="219" t="s">
        <v>32</v>
      </c>
      <c r="G136" s="218" t="s">
        <v>31</v>
      </c>
      <c r="H136" s="219" t="s">
        <v>32</v>
      </c>
      <c r="I136" s="218" t="s">
        <v>31</v>
      </c>
      <c r="J136" s="219" t="s">
        <v>32</v>
      </c>
      <c r="K136" s="218" t="s">
        <v>31</v>
      </c>
      <c r="L136" s="219" t="s">
        <v>32</v>
      </c>
      <c r="M136" s="218" t="s">
        <v>31</v>
      </c>
      <c r="N136" s="219" t="s">
        <v>32</v>
      </c>
      <c r="O136" s="218" t="s">
        <v>31</v>
      </c>
      <c r="P136" s="219" t="s">
        <v>32</v>
      </c>
      <c r="Q136" s="47" t="s">
        <v>31</v>
      </c>
      <c r="R136" s="47" t="s">
        <v>32</v>
      </c>
      <c r="S136" s="52" t="s">
        <v>33</v>
      </c>
    </row>
    <row r="137" spans="1:19" ht="27.95" customHeight="1" x14ac:dyDescent="0.25">
      <c r="A137" s="273"/>
      <c r="B137" s="414" t="s">
        <v>125</v>
      </c>
      <c r="C137" s="415"/>
      <c r="D137" s="416"/>
      <c r="E137" s="108"/>
      <c r="F137" s="110"/>
      <c r="G137" s="220"/>
      <c r="H137" s="221"/>
      <c r="I137" s="220"/>
      <c r="J137" s="221"/>
      <c r="K137" s="220"/>
      <c r="L137" s="221"/>
      <c r="M137" s="220"/>
      <c r="N137" s="221"/>
      <c r="O137" s="220"/>
      <c r="P137" s="221"/>
      <c r="Q137" s="58"/>
      <c r="R137" s="58"/>
      <c r="S137" s="95">
        <f>SUM(E137:R137)</f>
        <v>0</v>
      </c>
    </row>
    <row r="138" spans="1:19" ht="30.75" customHeight="1" x14ac:dyDescent="0.25">
      <c r="A138" s="273"/>
      <c r="B138" s="367" t="s">
        <v>126</v>
      </c>
      <c r="C138" s="368"/>
      <c r="D138" s="369"/>
      <c r="E138" s="54"/>
      <c r="F138" s="55"/>
      <c r="G138" s="93"/>
      <c r="H138" s="94"/>
      <c r="I138" s="93"/>
      <c r="J138" s="94"/>
      <c r="K138" s="93"/>
      <c r="L138" s="94"/>
      <c r="M138" s="93"/>
      <c r="N138" s="94"/>
      <c r="O138" s="93"/>
      <c r="P138" s="94"/>
      <c r="Q138" s="58"/>
      <c r="R138" s="58"/>
      <c r="S138" s="95">
        <f t="shared" ref="S138:S149" si="6">SUM(E138:R138)</f>
        <v>0</v>
      </c>
    </row>
    <row r="139" spans="1:19" ht="33" customHeight="1" x14ac:dyDescent="0.25">
      <c r="A139" s="273"/>
      <c r="B139" s="367" t="s">
        <v>127</v>
      </c>
      <c r="C139" s="368"/>
      <c r="D139" s="369"/>
      <c r="E139" s="93"/>
      <c r="F139" s="94"/>
      <c r="G139" s="54"/>
      <c r="H139" s="55"/>
      <c r="I139" s="54"/>
      <c r="J139" s="55"/>
      <c r="K139" s="54"/>
      <c r="L139" s="55"/>
      <c r="M139" s="54"/>
      <c r="N139" s="55"/>
      <c r="O139" s="54"/>
      <c r="P139" s="55"/>
      <c r="Q139" s="58"/>
      <c r="R139" s="58"/>
      <c r="S139" s="95">
        <f t="shared" si="6"/>
        <v>0</v>
      </c>
    </row>
    <row r="140" spans="1:19" ht="32.25" customHeight="1" x14ac:dyDescent="0.25">
      <c r="A140" s="273"/>
      <c r="B140" s="367" t="s">
        <v>128</v>
      </c>
      <c r="C140" s="368"/>
      <c r="D140" s="369"/>
      <c r="E140" s="93"/>
      <c r="F140" s="94"/>
      <c r="G140" s="54"/>
      <c r="H140" s="55"/>
      <c r="I140" s="54"/>
      <c r="J140" s="55"/>
      <c r="K140" s="54"/>
      <c r="L140" s="55"/>
      <c r="M140" s="54"/>
      <c r="N140" s="55"/>
      <c r="O140" s="54"/>
      <c r="P140" s="55"/>
      <c r="Q140" s="58"/>
      <c r="R140" s="58"/>
      <c r="S140" s="95">
        <f t="shared" si="6"/>
        <v>0</v>
      </c>
    </row>
    <row r="141" spans="1:19" ht="45" customHeight="1" x14ac:dyDescent="0.25">
      <c r="A141" s="273"/>
      <c r="B141" s="367" t="s">
        <v>129</v>
      </c>
      <c r="C141" s="368"/>
      <c r="D141" s="369"/>
      <c r="E141" s="93"/>
      <c r="F141" s="94"/>
      <c r="G141" s="54"/>
      <c r="H141" s="55"/>
      <c r="I141" s="54"/>
      <c r="J141" s="55"/>
      <c r="K141" s="54"/>
      <c r="L141" s="55"/>
      <c r="M141" s="54"/>
      <c r="N141" s="55"/>
      <c r="O141" s="54"/>
      <c r="P141" s="55"/>
      <c r="Q141" s="58"/>
      <c r="R141" s="58"/>
      <c r="S141" s="95">
        <f t="shared" si="6"/>
        <v>0</v>
      </c>
    </row>
    <row r="142" spans="1:19" ht="45" customHeight="1" x14ac:dyDescent="0.25">
      <c r="A142" s="273"/>
      <c r="B142" s="367" t="s">
        <v>130</v>
      </c>
      <c r="C142" s="368"/>
      <c r="D142" s="369"/>
      <c r="E142" s="93"/>
      <c r="F142" s="94"/>
      <c r="G142" s="93"/>
      <c r="H142" s="94"/>
      <c r="I142" s="93"/>
      <c r="J142" s="94"/>
      <c r="K142" s="54"/>
      <c r="L142" s="55"/>
      <c r="M142" s="54"/>
      <c r="N142" s="55"/>
      <c r="O142" s="54"/>
      <c r="P142" s="55"/>
      <c r="Q142" s="58"/>
      <c r="R142" s="58"/>
      <c r="S142" s="95">
        <f t="shared" si="6"/>
        <v>0</v>
      </c>
    </row>
    <row r="143" spans="1:19" ht="44.25" customHeight="1" x14ac:dyDescent="0.25">
      <c r="A143" s="273"/>
      <c r="B143" s="367" t="s">
        <v>131</v>
      </c>
      <c r="C143" s="368"/>
      <c r="D143" s="369"/>
      <c r="E143" s="54"/>
      <c r="F143" s="55"/>
      <c r="G143" s="54"/>
      <c r="H143" s="55"/>
      <c r="I143" s="54"/>
      <c r="J143" s="55"/>
      <c r="K143" s="54"/>
      <c r="L143" s="55"/>
      <c r="M143" s="54"/>
      <c r="N143" s="55"/>
      <c r="O143" s="54"/>
      <c r="P143" s="55"/>
      <c r="Q143" s="58"/>
      <c r="R143" s="58"/>
      <c r="S143" s="95">
        <f t="shared" si="6"/>
        <v>0</v>
      </c>
    </row>
    <row r="144" spans="1:19" ht="33.75" customHeight="1" x14ac:dyDescent="0.25">
      <c r="A144" s="273"/>
      <c r="B144" s="367" t="s">
        <v>132</v>
      </c>
      <c r="C144" s="368"/>
      <c r="D144" s="369"/>
      <c r="E144" s="54"/>
      <c r="F144" s="55"/>
      <c r="G144" s="54"/>
      <c r="H144" s="55"/>
      <c r="I144" s="54"/>
      <c r="J144" s="55"/>
      <c r="K144" s="54"/>
      <c r="L144" s="55"/>
      <c r="M144" s="54"/>
      <c r="N144" s="55"/>
      <c r="O144" s="54"/>
      <c r="P144" s="55"/>
      <c r="Q144" s="58"/>
      <c r="R144" s="58"/>
      <c r="S144" s="95">
        <f t="shared" si="6"/>
        <v>0</v>
      </c>
    </row>
    <row r="145" spans="1:20" ht="33" customHeight="1" x14ac:dyDescent="0.25">
      <c r="A145" s="273"/>
      <c r="B145" s="367" t="s">
        <v>133</v>
      </c>
      <c r="C145" s="368"/>
      <c r="D145" s="369"/>
      <c r="E145" s="54"/>
      <c r="F145" s="55"/>
      <c r="G145" s="54"/>
      <c r="H145" s="55"/>
      <c r="I145" s="54"/>
      <c r="J145" s="55"/>
      <c r="K145" s="54"/>
      <c r="L145" s="55"/>
      <c r="M145" s="54"/>
      <c r="N145" s="55"/>
      <c r="O145" s="54"/>
      <c r="P145" s="55"/>
      <c r="Q145" s="58"/>
      <c r="R145" s="58"/>
      <c r="S145" s="95">
        <f t="shared" si="6"/>
        <v>0</v>
      </c>
    </row>
    <row r="146" spans="1:20" ht="34.5" customHeight="1" x14ac:dyDescent="0.25">
      <c r="A146" s="273"/>
      <c r="B146" s="367" t="s">
        <v>134</v>
      </c>
      <c r="C146" s="368"/>
      <c r="D146" s="369"/>
      <c r="E146" s="93"/>
      <c r="F146" s="94"/>
      <c r="G146" s="93"/>
      <c r="H146" s="94"/>
      <c r="I146" s="93"/>
      <c r="J146" s="94"/>
      <c r="K146" s="54"/>
      <c r="L146" s="55"/>
      <c r="M146" s="54"/>
      <c r="N146" s="55"/>
      <c r="O146" s="54"/>
      <c r="P146" s="55"/>
      <c r="Q146" s="58"/>
      <c r="R146" s="58"/>
      <c r="S146" s="95">
        <f t="shared" si="6"/>
        <v>0</v>
      </c>
    </row>
    <row r="147" spans="1:20" ht="33.75" customHeight="1" x14ac:dyDescent="0.25">
      <c r="A147" s="273"/>
      <c r="B147" s="367" t="s">
        <v>135</v>
      </c>
      <c r="C147" s="368"/>
      <c r="D147" s="369"/>
      <c r="E147" s="54"/>
      <c r="F147" s="55"/>
      <c r="G147" s="54"/>
      <c r="H147" s="55"/>
      <c r="I147" s="54"/>
      <c r="J147" s="55"/>
      <c r="K147" s="54"/>
      <c r="L147" s="55"/>
      <c r="M147" s="54"/>
      <c r="N147" s="55"/>
      <c r="O147" s="54"/>
      <c r="P147" s="55"/>
      <c r="Q147" s="58"/>
      <c r="R147" s="58"/>
      <c r="S147" s="95">
        <f t="shared" si="6"/>
        <v>0</v>
      </c>
    </row>
    <row r="148" spans="1:20" ht="36" customHeight="1" x14ac:dyDescent="0.25">
      <c r="A148" s="273"/>
      <c r="B148" s="367" t="s">
        <v>474</v>
      </c>
      <c r="C148" s="368"/>
      <c r="D148" s="369"/>
      <c r="E148" s="54"/>
      <c r="F148" s="55"/>
      <c r="G148" s="54"/>
      <c r="H148" s="55"/>
      <c r="I148" s="54"/>
      <c r="J148" s="55"/>
      <c r="K148" s="54"/>
      <c r="L148" s="55"/>
      <c r="M148" s="54"/>
      <c r="N148" s="55"/>
      <c r="O148" s="54"/>
      <c r="P148" s="55"/>
      <c r="Q148" s="58"/>
      <c r="R148" s="58"/>
      <c r="S148" s="95">
        <f t="shared" si="6"/>
        <v>0</v>
      </c>
    </row>
    <row r="149" spans="1:20" ht="32.25" customHeight="1" x14ac:dyDescent="0.25">
      <c r="A149" s="273"/>
      <c r="B149" s="364" t="s">
        <v>136</v>
      </c>
      <c r="C149" s="365"/>
      <c r="D149" s="366"/>
      <c r="E149" s="54"/>
      <c r="F149" s="55"/>
      <c r="G149" s="54"/>
      <c r="H149" s="55"/>
      <c r="I149" s="54"/>
      <c r="J149" s="55"/>
      <c r="K149" s="54"/>
      <c r="L149" s="55"/>
      <c r="M149" s="54"/>
      <c r="N149" s="55"/>
      <c r="O149" s="54"/>
      <c r="P149" s="55"/>
      <c r="Q149" s="58"/>
      <c r="R149" s="58"/>
      <c r="S149" s="95">
        <f t="shared" si="6"/>
        <v>0</v>
      </c>
    </row>
    <row r="150" spans="1:20" ht="15.75" customHeight="1" thickBot="1" x14ac:dyDescent="0.3">
      <c r="A150" s="273"/>
      <c r="D150" s="60" t="s">
        <v>33</v>
      </c>
      <c r="E150" s="87">
        <f t="shared" ref="E150:R150" si="7">SUM(E137:E149)</f>
        <v>0</v>
      </c>
      <c r="F150" s="88">
        <f t="shared" si="7"/>
        <v>0</v>
      </c>
      <c r="G150" s="87">
        <f t="shared" si="7"/>
        <v>0</v>
      </c>
      <c r="H150" s="88">
        <f t="shared" si="7"/>
        <v>0</v>
      </c>
      <c r="I150" s="87">
        <f t="shared" si="7"/>
        <v>0</v>
      </c>
      <c r="J150" s="88">
        <f t="shared" si="7"/>
        <v>0</v>
      </c>
      <c r="K150" s="87">
        <f t="shared" si="7"/>
        <v>0</v>
      </c>
      <c r="L150" s="88">
        <f t="shared" si="7"/>
        <v>0</v>
      </c>
      <c r="M150" s="87">
        <f t="shared" si="7"/>
        <v>0</v>
      </c>
      <c r="N150" s="88">
        <f t="shared" si="7"/>
        <v>0</v>
      </c>
      <c r="O150" s="87">
        <f>SUM(O137:O149)</f>
        <v>0</v>
      </c>
      <c r="P150" s="88">
        <f t="shared" si="7"/>
        <v>0</v>
      </c>
      <c r="Q150" s="58">
        <f>SUM(Q137:Q149)</f>
        <v>0</v>
      </c>
      <c r="R150" s="58">
        <f t="shared" si="7"/>
        <v>0</v>
      </c>
      <c r="S150" s="95">
        <f>SUM(E150:R150)</f>
        <v>0</v>
      </c>
    </row>
    <row r="151" spans="1:20" ht="15" customHeight="1" x14ac:dyDescent="0.25">
      <c r="E151" s="266"/>
      <c r="F151" s="407" t="str">
        <f>IF(S150&lt;&gt;S11,"Ο ΠΙΝΑΚΑΣ 6 ΠΡΕΠΕΙ ΝΑ ΣΥΜΦΩΝΕΙ ΜΕ ΤΟΝ ΠΙΝΑΚΑ 1. ΠΑΡΑΚΑΛΩ ΕΛΕΓΞΤΕ"," ")</f>
        <v xml:space="preserve"> </v>
      </c>
      <c r="G151" s="407"/>
      <c r="H151" s="407"/>
      <c r="I151" s="407"/>
      <c r="J151" s="407"/>
      <c r="K151" s="407"/>
      <c r="L151" s="407"/>
      <c r="M151" s="407"/>
    </row>
    <row r="152" spans="1:20" x14ac:dyDescent="0.25">
      <c r="D152" s="96"/>
      <c r="E152" s="267"/>
      <c r="F152" s="408"/>
      <c r="G152" s="408"/>
      <c r="H152" s="408"/>
      <c r="I152" s="408"/>
      <c r="J152" s="408"/>
      <c r="K152" s="408"/>
      <c r="L152" s="408"/>
      <c r="M152" s="408"/>
      <c r="N152" s="96"/>
      <c r="O152" s="96"/>
      <c r="P152" s="96"/>
    </row>
    <row r="154" spans="1:20" ht="18.75" x14ac:dyDescent="0.25">
      <c r="A154" s="274" t="s">
        <v>137</v>
      </c>
      <c r="B154" s="274"/>
      <c r="C154" s="274"/>
      <c r="D154" s="274"/>
    </row>
    <row r="155" spans="1:20" ht="19.5" thickBot="1" x14ac:dyDescent="0.3">
      <c r="A155" s="274" t="s">
        <v>138</v>
      </c>
      <c r="B155" s="274"/>
      <c r="C155" s="274"/>
      <c r="D155" s="274"/>
    </row>
    <row r="156" spans="1:20" ht="15" customHeight="1" thickBot="1" x14ac:dyDescent="0.3">
      <c r="A156" s="273">
        <v>7</v>
      </c>
      <c r="E156" s="329" t="s">
        <v>26</v>
      </c>
      <c r="F156" s="330"/>
      <c r="G156" s="330"/>
      <c r="H156" s="330"/>
      <c r="I156" s="330"/>
      <c r="J156" s="330"/>
      <c r="K156" s="252" t="s">
        <v>27</v>
      </c>
      <c r="L156" s="252"/>
      <c r="M156" s="252"/>
      <c r="N156" s="252"/>
      <c r="O156" s="252"/>
      <c r="P156" s="253"/>
      <c r="Q156" s="47"/>
      <c r="R156" s="47"/>
    </row>
    <row r="157" spans="1:20" ht="31.5" customHeight="1" thickBot="1" x14ac:dyDescent="0.3">
      <c r="A157" s="273"/>
      <c r="E157" s="271" t="s">
        <v>460</v>
      </c>
      <c r="F157" s="272"/>
      <c r="G157" s="277" t="s">
        <v>458</v>
      </c>
      <c r="H157" s="277"/>
      <c r="I157" s="328" t="s">
        <v>459</v>
      </c>
      <c r="J157" s="328"/>
      <c r="K157" s="277" t="s">
        <v>28</v>
      </c>
      <c r="L157" s="277"/>
      <c r="M157" s="257" t="s">
        <v>29</v>
      </c>
      <c r="N157" s="257"/>
      <c r="O157" s="293" t="s">
        <v>448</v>
      </c>
      <c r="P157" s="294"/>
      <c r="Q157" s="331" t="s">
        <v>30</v>
      </c>
      <c r="R157" s="331"/>
      <c r="T157" s="48"/>
    </row>
    <row r="158" spans="1:20" ht="15" customHeight="1" x14ac:dyDescent="0.25">
      <c r="A158" s="273"/>
      <c r="E158" s="98" t="s">
        <v>31</v>
      </c>
      <c r="F158" s="99" t="s">
        <v>32</v>
      </c>
      <c r="G158" s="98" t="s">
        <v>31</v>
      </c>
      <c r="H158" s="99" t="s">
        <v>32</v>
      </c>
      <c r="I158" s="98" t="s">
        <v>31</v>
      </c>
      <c r="J158" s="99" t="s">
        <v>32</v>
      </c>
      <c r="K158" s="98" t="s">
        <v>31</v>
      </c>
      <c r="L158" s="99" t="s">
        <v>32</v>
      </c>
      <c r="M158" s="98" t="s">
        <v>31</v>
      </c>
      <c r="N158" s="99" t="s">
        <v>32</v>
      </c>
      <c r="O158" s="98" t="s">
        <v>31</v>
      </c>
      <c r="P158" s="99" t="s">
        <v>32</v>
      </c>
      <c r="Q158" s="47" t="s">
        <v>31</v>
      </c>
      <c r="R158" s="47" t="s">
        <v>32</v>
      </c>
      <c r="S158" s="48"/>
      <c r="T158" s="100"/>
    </row>
    <row r="159" spans="1:20" ht="30.75" customHeight="1" x14ac:dyDescent="0.25">
      <c r="A159" s="273"/>
      <c r="B159" s="377" t="s">
        <v>139</v>
      </c>
      <c r="C159" s="377"/>
      <c r="D159" s="378"/>
      <c r="E159" s="54"/>
      <c r="F159" s="55"/>
      <c r="G159" s="54"/>
      <c r="H159" s="55"/>
      <c r="I159" s="54"/>
      <c r="J159" s="55"/>
      <c r="K159" s="54"/>
      <c r="L159" s="55"/>
      <c r="M159" s="54"/>
      <c r="N159" s="55"/>
      <c r="O159" s="54"/>
      <c r="P159" s="55"/>
      <c r="Q159" s="58"/>
      <c r="R159" s="58"/>
      <c r="S159" s="100"/>
      <c r="T159" s="100"/>
    </row>
    <row r="160" spans="1:20" ht="30.75" customHeight="1" x14ac:dyDescent="0.25">
      <c r="A160" s="273"/>
      <c r="B160" s="399" t="s">
        <v>140</v>
      </c>
      <c r="C160" s="399"/>
      <c r="D160" s="400"/>
      <c r="E160" s="54"/>
      <c r="F160" s="55"/>
      <c r="G160" s="54"/>
      <c r="H160" s="55"/>
      <c r="I160" s="54"/>
      <c r="J160" s="55"/>
      <c r="K160" s="54"/>
      <c r="L160" s="55"/>
      <c r="M160" s="54"/>
      <c r="N160" s="55"/>
      <c r="O160" s="54"/>
      <c r="P160" s="55"/>
      <c r="Q160" s="58"/>
      <c r="R160" s="58"/>
      <c r="S160" s="100"/>
      <c r="T160" s="100"/>
    </row>
    <row r="161" spans="1:20" ht="51" customHeight="1" x14ac:dyDescent="0.25">
      <c r="A161" s="273"/>
      <c r="B161" s="379" t="s">
        <v>141</v>
      </c>
      <c r="C161" s="379"/>
      <c r="D161" s="380"/>
      <c r="E161" s="54"/>
      <c r="F161" s="55"/>
      <c r="G161" s="54"/>
      <c r="H161" s="55"/>
      <c r="I161" s="54"/>
      <c r="J161" s="55"/>
      <c r="K161" s="54"/>
      <c r="L161" s="55"/>
      <c r="M161" s="54"/>
      <c r="N161" s="55"/>
      <c r="O161" s="54"/>
      <c r="P161" s="55"/>
      <c r="Q161" s="58"/>
      <c r="R161" s="58"/>
      <c r="S161" s="53"/>
      <c r="T161" s="101"/>
    </row>
    <row r="162" spans="1:20" ht="18.75" customHeight="1" x14ac:dyDescent="0.25">
      <c r="A162" s="273"/>
      <c r="B162" s="379" t="s">
        <v>463</v>
      </c>
      <c r="C162" s="379"/>
      <c r="D162" s="380"/>
      <c r="E162" s="54"/>
      <c r="F162" s="55"/>
      <c r="G162" s="54"/>
      <c r="H162" s="55"/>
      <c r="I162" s="54"/>
      <c r="J162" s="55"/>
      <c r="K162" s="54"/>
      <c r="L162" s="55"/>
      <c r="M162" s="54"/>
      <c r="N162" s="55"/>
      <c r="O162" s="54"/>
      <c r="P162" s="55"/>
      <c r="Q162" s="58"/>
      <c r="R162" s="58"/>
    </row>
    <row r="163" spans="1:20" ht="15.75" customHeight="1" thickBot="1" x14ac:dyDescent="0.3">
      <c r="A163" s="273"/>
      <c r="D163" s="60" t="s">
        <v>33</v>
      </c>
      <c r="E163" s="87">
        <f t="shared" ref="E163:P163" si="8">SUM(E159:E162)</f>
        <v>0</v>
      </c>
      <c r="F163" s="88">
        <f t="shared" si="8"/>
        <v>0</v>
      </c>
      <c r="G163" s="87">
        <f t="shared" si="8"/>
        <v>0</v>
      </c>
      <c r="H163" s="88">
        <f t="shared" si="8"/>
        <v>0</v>
      </c>
      <c r="I163" s="87">
        <f t="shared" si="8"/>
        <v>0</v>
      </c>
      <c r="J163" s="88">
        <f t="shared" si="8"/>
        <v>0</v>
      </c>
      <c r="K163" s="87">
        <f t="shared" si="8"/>
        <v>0</v>
      </c>
      <c r="L163" s="88">
        <f t="shared" si="8"/>
        <v>0</v>
      </c>
      <c r="M163" s="87">
        <f t="shared" si="8"/>
        <v>0</v>
      </c>
      <c r="N163" s="88">
        <f t="shared" si="8"/>
        <v>0</v>
      </c>
      <c r="O163" s="87">
        <f t="shared" si="8"/>
        <v>0</v>
      </c>
      <c r="P163" s="88">
        <f t="shared" si="8"/>
        <v>0</v>
      </c>
      <c r="Q163" s="58">
        <f t="shared" ref="Q163:R163" si="9">SUM(Q159:Q162)</f>
        <v>0</v>
      </c>
      <c r="R163" s="58">
        <f t="shared" si="9"/>
        <v>0</v>
      </c>
    </row>
    <row r="167" spans="1:20" ht="18.75" x14ac:dyDescent="0.25">
      <c r="A167" s="274" t="s">
        <v>142</v>
      </c>
      <c r="B167" s="274"/>
      <c r="C167" s="274"/>
      <c r="D167" s="274"/>
      <c r="E167" s="409" t="s">
        <v>143</v>
      </c>
      <c r="F167" s="409"/>
      <c r="G167" s="409"/>
      <c r="H167" s="409"/>
      <c r="I167" s="409"/>
      <c r="J167" s="409"/>
      <c r="K167" s="409"/>
      <c r="L167" s="409"/>
      <c r="M167" s="409"/>
      <c r="N167" s="409"/>
      <c r="O167" s="409"/>
    </row>
    <row r="168" spans="1:20" ht="15.75" x14ac:dyDescent="0.25">
      <c r="A168" s="275" t="s">
        <v>144</v>
      </c>
      <c r="B168" s="275"/>
      <c r="C168" s="275"/>
      <c r="D168" s="275"/>
      <c r="E168" s="409"/>
      <c r="F168" s="409"/>
      <c r="G168" s="409"/>
      <c r="H168" s="409"/>
      <c r="I168" s="409"/>
      <c r="J168" s="409"/>
      <c r="K168" s="409"/>
      <c r="L168" s="409"/>
      <c r="M168" s="409"/>
      <c r="N168" s="409"/>
      <c r="O168" s="409"/>
    </row>
    <row r="169" spans="1:20" ht="16.5" thickBot="1" x14ac:dyDescent="0.3">
      <c r="A169" s="275" t="s">
        <v>145</v>
      </c>
      <c r="B169" s="275"/>
      <c r="C169" s="275"/>
      <c r="D169" s="275"/>
    </row>
    <row r="170" spans="1:20" ht="15" customHeight="1" thickBot="1" x14ac:dyDescent="0.3">
      <c r="A170" s="273">
        <v>8</v>
      </c>
      <c r="E170" s="329" t="s">
        <v>26</v>
      </c>
      <c r="F170" s="330"/>
      <c r="G170" s="330"/>
      <c r="H170" s="330"/>
      <c r="I170" s="330"/>
      <c r="J170" s="330"/>
      <c r="K170" s="252" t="s">
        <v>27</v>
      </c>
      <c r="L170" s="252"/>
      <c r="M170" s="252"/>
      <c r="N170" s="252"/>
      <c r="O170" s="252"/>
      <c r="P170" s="253"/>
      <c r="Q170" s="47"/>
      <c r="R170" s="47"/>
    </row>
    <row r="171" spans="1:20" ht="29.25" customHeight="1" thickBot="1" x14ac:dyDescent="0.3">
      <c r="A171" s="273"/>
      <c r="E171" s="271" t="s">
        <v>460</v>
      </c>
      <c r="F171" s="272"/>
      <c r="G171" s="277" t="s">
        <v>458</v>
      </c>
      <c r="H171" s="277"/>
      <c r="I171" s="328" t="s">
        <v>459</v>
      </c>
      <c r="J171" s="328"/>
      <c r="K171" s="277" t="s">
        <v>28</v>
      </c>
      <c r="L171" s="277"/>
      <c r="M171" s="257" t="s">
        <v>29</v>
      </c>
      <c r="N171" s="257"/>
      <c r="O171" s="293" t="s">
        <v>448</v>
      </c>
      <c r="P171" s="294"/>
      <c r="Q171" s="331" t="s">
        <v>30</v>
      </c>
      <c r="R171" s="331"/>
    </row>
    <row r="172" spans="1:20" ht="15" customHeight="1" x14ac:dyDescent="0.25">
      <c r="A172" s="273"/>
      <c r="E172" s="98" t="s">
        <v>31</v>
      </c>
      <c r="F172" s="140" t="s">
        <v>32</v>
      </c>
      <c r="G172" s="98" t="s">
        <v>31</v>
      </c>
      <c r="H172" s="99" t="s">
        <v>32</v>
      </c>
      <c r="I172" s="98" t="s">
        <v>31</v>
      </c>
      <c r="J172" s="99" t="s">
        <v>32</v>
      </c>
      <c r="K172" s="98" t="s">
        <v>31</v>
      </c>
      <c r="L172" s="99" t="s">
        <v>32</v>
      </c>
      <c r="M172" s="98" t="s">
        <v>31</v>
      </c>
      <c r="N172" s="99" t="s">
        <v>32</v>
      </c>
      <c r="O172" s="227" t="s">
        <v>31</v>
      </c>
      <c r="P172" s="99" t="s">
        <v>32</v>
      </c>
      <c r="Q172" s="47" t="s">
        <v>31</v>
      </c>
      <c r="R172" s="47" t="s">
        <v>32</v>
      </c>
    </row>
    <row r="173" spans="1:20" ht="15" customHeight="1" x14ac:dyDescent="0.25">
      <c r="A173" s="273"/>
      <c r="B173" s="309"/>
      <c r="C173" s="309"/>
      <c r="D173" s="309"/>
      <c r="E173" s="54"/>
      <c r="F173" s="56"/>
      <c r="G173" s="54"/>
      <c r="H173" s="55"/>
      <c r="I173" s="54"/>
      <c r="J173" s="55"/>
      <c r="K173" s="54"/>
      <c r="L173" s="55"/>
      <c r="M173" s="54"/>
      <c r="N173" s="55"/>
      <c r="O173" s="92"/>
      <c r="P173" s="55"/>
      <c r="Q173" s="102"/>
      <c r="R173" s="102"/>
    </row>
    <row r="174" spans="1:20" ht="15.75" customHeight="1" thickBot="1" x14ac:dyDescent="0.3">
      <c r="A174" s="273"/>
      <c r="D174" s="60" t="s">
        <v>33</v>
      </c>
      <c r="E174" s="405">
        <f>SUM(E173:F173)</f>
        <v>0</v>
      </c>
      <c r="F174" s="410"/>
      <c r="G174" s="405">
        <f>SUM(G173:H173)</f>
        <v>0</v>
      </c>
      <c r="H174" s="404"/>
      <c r="I174" s="405">
        <f>SUM(I173:J173)</f>
        <v>0</v>
      </c>
      <c r="J174" s="404"/>
      <c r="K174" s="405">
        <f>SUM(K173:L173)</f>
        <v>0</v>
      </c>
      <c r="L174" s="404"/>
      <c r="M174" s="405">
        <f>SUM(M173:N173)</f>
        <v>0</v>
      </c>
      <c r="N174" s="404"/>
      <c r="O174" s="403">
        <f>SUM(O173:P173)</f>
        <v>0</v>
      </c>
      <c r="P174" s="404"/>
      <c r="Q174" s="356">
        <f>SUM(Q173:R173)</f>
        <v>0</v>
      </c>
      <c r="R174" s="356"/>
    </row>
    <row r="178" spans="1:18" ht="18.75" x14ac:dyDescent="0.25">
      <c r="A178" s="274" t="s">
        <v>146</v>
      </c>
      <c r="B178" s="274"/>
      <c r="C178" s="274"/>
      <c r="D178" s="274"/>
    </row>
    <row r="179" spans="1:18" ht="19.5" thickBot="1" x14ac:dyDescent="0.3">
      <c r="A179" s="274" t="s">
        <v>147</v>
      </c>
      <c r="B179" s="274"/>
      <c r="C179" s="274"/>
      <c r="D179" s="274"/>
    </row>
    <row r="180" spans="1:18" ht="15" customHeight="1" thickBot="1" x14ac:dyDescent="0.3">
      <c r="A180" s="273">
        <v>9</v>
      </c>
      <c r="E180" s="329" t="s">
        <v>26</v>
      </c>
      <c r="F180" s="330"/>
      <c r="G180" s="330"/>
      <c r="H180" s="330"/>
      <c r="I180" s="330"/>
      <c r="J180" s="330"/>
      <c r="K180" s="252" t="s">
        <v>27</v>
      </c>
      <c r="L180" s="252"/>
      <c r="M180" s="252"/>
      <c r="N180" s="252"/>
      <c r="O180" s="252"/>
      <c r="P180" s="253"/>
      <c r="Q180" s="47"/>
      <c r="R180" s="47"/>
    </row>
    <row r="181" spans="1:18" ht="29.25" customHeight="1" thickBot="1" x14ac:dyDescent="0.3">
      <c r="A181" s="273"/>
      <c r="E181" s="271" t="s">
        <v>460</v>
      </c>
      <c r="F181" s="272"/>
      <c r="G181" s="277" t="s">
        <v>458</v>
      </c>
      <c r="H181" s="277"/>
      <c r="I181" s="328" t="s">
        <v>459</v>
      </c>
      <c r="J181" s="328"/>
      <c r="K181" s="262" t="s">
        <v>28</v>
      </c>
      <c r="L181" s="263"/>
      <c r="M181" s="264" t="s">
        <v>29</v>
      </c>
      <c r="N181" s="265"/>
      <c r="O181" s="258" t="s">
        <v>448</v>
      </c>
      <c r="P181" s="259"/>
      <c r="Q181" s="331" t="s">
        <v>30</v>
      </c>
      <c r="R181" s="331"/>
    </row>
    <row r="182" spans="1:18" ht="15" customHeight="1" x14ac:dyDescent="0.25">
      <c r="A182" s="273"/>
      <c r="E182" s="98" t="s">
        <v>31</v>
      </c>
      <c r="F182" s="99" t="s">
        <v>32</v>
      </c>
      <c r="G182" s="98" t="s">
        <v>31</v>
      </c>
      <c r="H182" s="99" t="s">
        <v>32</v>
      </c>
      <c r="I182" s="98" t="s">
        <v>31</v>
      </c>
      <c r="J182" s="99" t="s">
        <v>32</v>
      </c>
      <c r="K182" s="98" t="s">
        <v>31</v>
      </c>
      <c r="L182" s="99" t="s">
        <v>32</v>
      </c>
      <c r="M182" s="98" t="s">
        <v>31</v>
      </c>
      <c r="N182" s="99" t="s">
        <v>32</v>
      </c>
      <c r="O182" s="98" t="s">
        <v>31</v>
      </c>
      <c r="P182" s="99" t="s">
        <v>32</v>
      </c>
      <c r="Q182" s="47" t="s">
        <v>31</v>
      </c>
      <c r="R182" s="47" t="s">
        <v>32</v>
      </c>
    </row>
    <row r="183" spans="1:18" ht="15" customHeight="1" x14ac:dyDescent="0.25">
      <c r="A183" s="273"/>
      <c r="B183" s="309" t="s">
        <v>148</v>
      </c>
      <c r="C183" s="309"/>
      <c r="D183" s="309"/>
      <c r="E183" s="54"/>
      <c r="F183" s="55"/>
      <c r="G183" s="54"/>
      <c r="H183" s="55"/>
      <c r="I183" s="54"/>
      <c r="J183" s="55"/>
      <c r="K183" s="54"/>
      <c r="L183" s="55"/>
      <c r="M183" s="54"/>
      <c r="N183" s="55"/>
      <c r="O183" s="54"/>
      <c r="P183" s="55"/>
      <c r="Q183" s="58"/>
      <c r="R183" s="58"/>
    </row>
    <row r="184" spans="1:18" ht="15" customHeight="1" x14ac:dyDescent="0.25">
      <c r="A184" s="273"/>
      <c r="B184" s="309" t="s">
        <v>149</v>
      </c>
      <c r="C184" s="309"/>
      <c r="D184" s="309"/>
      <c r="E184" s="54"/>
      <c r="F184" s="55"/>
      <c r="G184" s="54"/>
      <c r="H184" s="55"/>
      <c r="I184" s="54"/>
      <c r="J184" s="55"/>
      <c r="K184" s="54"/>
      <c r="L184" s="55"/>
      <c r="M184" s="54"/>
      <c r="N184" s="55"/>
      <c r="O184" s="54"/>
      <c r="P184" s="55"/>
      <c r="Q184" s="58"/>
      <c r="R184" s="58"/>
    </row>
    <row r="185" spans="1:18" ht="15" customHeight="1" x14ac:dyDescent="0.25">
      <c r="A185" s="273"/>
      <c r="B185" s="53"/>
      <c r="C185" s="53"/>
      <c r="D185" s="53" t="s">
        <v>150</v>
      </c>
      <c r="E185" s="54"/>
      <c r="F185" s="55"/>
      <c r="G185" s="54"/>
      <c r="H185" s="55"/>
      <c r="I185" s="54"/>
      <c r="J185" s="55"/>
      <c r="K185" s="54"/>
      <c r="L185" s="55"/>
      <c r="M185" s="54"/>
      <c r="N185" s="55"/>
      <c r="O185" s="54"/>
      <c r="P185" s="55"/>
      <c r="Q185" s="58"/>
      <c r="R185" s="58"/>
    </row>
    <row r="186" spans="1:18" ht="15" customHeight="1" x14ac:dyDescent="0.25">
      <c r="A186" s="273"/>
      <c r="B186" s="53"/>
      <c r="C186" s="53"/>
      <c r="D186" s="53" t="s">
        <v>151</v>
      </c>
      <c r="E186" s="54"/>
      <c r="F186" s="55"/>
      <c r="G186" s="54"/>
      <c r="H186" s="55"/>
      <c r="I186" s="54"/>
      <c r="J186" s="55"/>
      <c r="K186" s="54"/>
      <c r="L186" s="55"/>
      <c r="M186" s="54"/>
      <c r="N186" s="55"/>
      <c r="O186" s="54"/>
      <c r="P186" s="55"/>
      <c r="Q186" s="58"/>
      <c r="R186" s="58"/>
    </row>
    <row r="187" spans="1:18" ht="15" customHeight="1" x14ac:dyDescent="0.25">
      <c r="A187" s="273"/>
      <c r="B187" s="53"/>
      <c r="C187" s="53"/>
      <c r="D187" s="53" t="s">
        <v>152</v>
      </c>
      <c r="E187" s="54"/>
      <c r="F187" s="55"/>
      <c r="G187" s="54"/>
      <c r="H187" s="55"/>
      <c r="I187" s="54"/>
      <c r="J187" s="55"/>
      <c r="K187" s="54"/>
      <c r="L187" s="55"/>
      <c r="M187" s="54"/>
      <c r="N187" s="55"/>
      <c r="O187" s="54"/>
      <c r="P187" s="55"/>
      <c r="Q187" s="58"/>
      <c r="R187" s="58"/>
    </row>
    <row r="188" spans="1:18" ht="15" customHeight="1" x14ac:dyDescent="0.25">
      <c r="A188" s="273"/>
      <c r="B188" s="53"/>
      <c r="C188" s="53"/>
      <c r="D188" s="53" t="s">
        <v>153</v>
      </c>
      <c r="E188" s="54"/>
      <c r="F188" s="55"/>
      <c r="G188" s="54"/>
      <c r="H188" s="55"/>
      <c r="I188" s="54"/>
      <c r="J188" s="55"/>
      <c r="K188" s="54"/>
      <c r="L188" s="55"/>
      <c r="M188" s="54"/>
      <c r="N188" s="55"/>
      <c r="O188" s="54"/>
      <c r="P188" s="55"/>
      <c r="Q188" s="58"/>
      <c r="R188" s="58"/>
    </row>
    <row r="189" spans="1:18" ht="15" customHeight="1" x14ac:dyDescent="0.25">
      <c r="A189" s="273"/>
      <c r="B189" s="53"/>
      <c r="C189" s="53"/>
      <c r="D189" s="53" t="s">
        <v>154</v>
      </c>
      <c r="E189" s="54"/>
      <c r="F189" s="55"/>
      <c r="G189" s="54"/>
      <c r="H189" s="55"/>
      <c r="I189" s="54"/>
      <c r="J189" s="55"/>
      <c r="K189" s="54"/>
      <c r="L189" s="55"/>
      <c r="M189" s="54"/>
      <c r="N189" s="55"/>
      <c r="O189" s="54"/>
      <c r="P189" s="55"/>
      <c r="Q189" s="58"/>
      <c r="R189" s="58"/>
    </row>
    <row r="190" spans="1:18" ht="15" customHeight="1" x14ac:dyDescent="0.25">
      <c r="A190" s="273"/>
      <c r="B190" s="53"/>
      <c r="C190" s="53"/>
      <c r="D190" s="53" t="s">
        <v>155</v>
      </c>
      <c r="E190" s="54"/>
      <c r="F190" s="55"/>
      <c r="G190" s="54"/>
      <c r="H190" s="55"/>
      <c r="I190" s="54"/>
      <c r="J190" s="55"/>
      <c r="K190" s="54"/>
      <c r="L190" s="55"/>
      <c r="M190" s="54"/>
      <c r="N190" s="55"/>
      <c r="O190" s="54"/>
      <c r="P190" s="55"/>
      <c r="Q190" s="58"/>
      <c r="R190" s="58"/>
    </row>
    <row r="191" spans="1:18" ht="15" customHeight="1" x14ac:dyDescent="0.25">
      <c r="A191" s="273"/>
      <c r="B191" s="309" t="s">
        <v>156</v>
      </c>
      <c r="C191" s="309"/>
      <c r="D191" s="309"/>
      <c r="E191" s="54"/>
      <c r="F191" s="55"/>
      <c r="G191" s="54"/>
      <c r="H191" s="55"/>
      <c r="I191" s="54"/>
      <c r="J191" s="55"/>
      <c r="K191" s="54"/>
      <c r="L191" s="55"/>
      <c r="M191" s="54"/>
      <c r="N191" s="55"/>
      <c r="O191" s="54"/>
      <c r="P191" s="55"/>
      <c r="Q191" s="58"/>
      <c r="R191" s="58"/>
    </row>
    <row r="192" spans="1:18" ht="15.75" customHeight="1" thickBot="1" x14ac:dyDescent="0.3">
      <c r="A192" s="273"/>
      <c r="D192" s="60" t="s">
        <v>33</v>
      </c>
      <c r="E192" s="87">
        <f t="shared" ref="E192:P192" si="10">SUM(E183:E191)</f>
        <v>0</v>
      </c>
      <c r="F192" s="88">
        <f t="shared" si="10"/>
        <v>0</v>
      </c>
      <c r="G192" s="87">
        <f t="shared" si="10"/>
        <v>0</v>
      </c>
      <c r="H192" s="88">
        <f t="shared" si="10"/>
        <v>0</v>
      </c>
      <c r="I192" s="87">
        <f t="shared" si="10"/>
        <v>0</v>
      </c>
      <c r="J192" s="88">
        <f t="shared" si="10"/>
        <v>0</v>
      </c>
      <c r="K192" s="87">
        <f t="shared" si="10"/>
        <v>0</v>
      </c>
      <c r="L192" s="88">
        <f t="shared" si="10"/>
        <v>0</v>
      </c>
      <c r="M192" s="87">
        <f t="shared" si="10"/>
        <v>0</v>
      </c>
      <c r="N192" s="88">
        <f t="shared" si="10"/>
        <v>0</v>
      </c>
      <c r="O192" s="87">
        <f t="shared" si="10"/>
        <v>0</v>
      </c>
      <c r="P192" s="88">
        <f t="shared" si="10"/>
        <v>0</v>
      </c>
      <c r="Q192" s="58">
        <f t="shared" ref="Q192:R192" si="11">SUM(Q183:Q191)</f>
        <v>0</v>
      </c>
      <c r="R192" s="58">
        <f t="shared" si="11"/>
        <v>0</v>
      </c>
    </row>
    <row r="196" spans="1:18" ht="18.75" x14ac:dyDescent="0.25">
      <c r="A196" s="274" t="s">
        <v>146</v>
      </c>
      <c r="B196" s="274"/>
      <c r="C196" s="274"/>
      <c r="D196" s="274"/>
      <c r="E196" s="406" t="s">
        <v>157</v>
      </c>
      <c r="F196" s="406"/>
      <c r="G196" s="406"/>
      <c r="H196" s="406"/>
      <c r="I196" s="406"/>
      <c r="J196" s="406"/>
      <c r="K196" s="406"/>
      <c r="L196" s="406"/>
      <c r="M196" s="406"/>
      <c r="N196" s="406"/>
      <c r="O196" s="406"/>
      <c r="P196" s="406"/>
      <c r="Q196" s="406"/>
    </row>
    <row r="197" spans="1:18" ht="30" customHeight="1" thickBot="1" x14ac:dyDescent="0.3">
      <c r="A197" s="274" t="s">
        <v>158</v>
      </c>
      <c r="B197" s="274"/>
      <c r="C197" s="274"/>
      <c r="D197" s="274"/>
      <c r="E197" s="406"/>
      <c r="F197" s="406"/>
      <c r="G197" s="406"/>
      <c r="H197" s="406"/>
      <c r="I197" s="406"/>
      <c r="J197" s="406"/>
      <c r="K197" s="406"/>
      <c r="L197" s="406"/>
      <c r="M197" s="406"/>
      <c r="N197" s="406"/>
      <c r="O197" s="406"/>
      <c r="P197" s="406"/>
      <c r="Q197" s="406"/>
    </row>
    <row r="198" spans="1:18" ht="15" customHeight="1" thickBot="1" x14ac:dyDescent="0.3">
      <c r="A198" s="273">
        <v>10</v>
      </c>
      <c r="E198" s="329" t="s">
        <v>26</v>
      </c>
      <c r="F198" s="330"/>
      <c r="G198" s="330"/>
      <c r="H198" s="330"/>
      <c r="I198" s="330"/>
      <c r="J198" s="330"/>
      <c r="K198" s="252" t="s">
        <v>27</v>
      </c>
      <c r="L198" s="252"/>
      <c r="M198" s="252"/>
      <c r="N198" s="252"/>
      <c r="O198" s="252"/>
      <c r="P198" s="253"/>
      <c r="Q198" s="47"/>
      <c r="R198" s="47"/>
    </row>
    <row r="199" spans="1:18" ht="30.75" customHeight="1" thickBot="1" x14ac:dyDescent="0.3">
      <c r="A199" s="273"/>
      <c r="E199" s="271" t="s">
        <v>460</v>
      </c>
      <c r="F199" s="272"/>
      <c r="G199" s="277" t="s">
        <v>458</v>
      </c>
      <c r="H199" s="277"/>
      <c r="I199" s="328" t="s">
        <v>459</v>
      </c>
      <c r="J199" s="328"/>
      <c r="K199" s="262" t="s">
        <v>28</v>
      </c>
      <c r="L199" s="263"/>
      <c r="M199" s="264" t="s">
        <v>29</v>
      </c>
      <c r="N199" s="265"/>
      <c r="O199" s="258" t="s">
        <v>448</v>
      </c>
      <c r="P199" s="259"/>
      <c r="Q199" s="331" t="s">
        <v>30</v>
      </c>
      <c r="R199" s="331"/>
    </row>
    <row r="200" spans="1:18" ht="15" customHeight="1" x14ac:dyDescent="0.25">
      <c r="A200" s="273"/>
      <c r="E200" s="98" t="s">
        <v>31</v>
      </c>
      <c r="F200" s="140" t="s">
        <v>32</v>
      </c>
      <c r="G200" s="98" t="s">
        <v>31</v>
      </c>
      <c r="H200" s="99" t="s">
        <v>32</v>
      </c>
      <c r="I200" s="227" t="s">
        <v>31</v>
      </c>
      <c r="J200" s="99" t="s">
        <v>32</v>
      </c>
      <c r="K200" s="98" t="s">
        <v>31</v>
      </c>
      <c r="L200" s="99" t="s">
        <v>32</v>
      </c>
      <c r="M200" s="98" t="s">
        <v>31</v>
      </c>
      <c r="N200" s="99" t="s">
        <v>32</v>
      </c>
      <c r="O200" s="227" t="s">
        <v>31</v>
      </c>
      <c r="P200" s="99" t="s">
        <v>32</v>
      </c>
      <c r="Q200" s="47" t="s">
        <v>31</v>
      </c>
      <c r="R200" s="47" t="s">
        <v>32</v>
      </c>
    </row>
    <row r="201" spans="1:18" ht="15" customHeight="1" x14ac:dyDescent="0.25">
      <c r="A201" s="273"/>
      <c r="B201" s="309"/>
      <c r="C201" s="309"/>
      <c r="D201" s="309"/>
      <c r="E201" s="54"/>
      <c r="F201" s="56"/>
      <c r="G201" s="54"/>
      <c r="H201" s="55"/>
      <c r="I201" s="92"/>
      <c r="J201" s="55"/>
      <c r="K201" s="54"/>
      <c r="L201" s="55"/>
      <c r="M201" s="54"/>
      <c r="N201" s="55"/>
      <c r="O201" s="92"/>
      <c r="P201" s="55"/>
      <c r="Q201" s="58"/>
      <c r="R201" s="58"/>
    </row>
    <row r="202" spans="1:18" ht="15.75" customHeight="1" thickBot="1" x14ac:dyDescent="0.3">
      <c r="A202" s="273"/>
      <c r="D202" s="60" t="s">
        <v>33</v>
      </c>
      <c r="E202" s="405">
        <f>SUM(E201:F201)</f>
        <v>0</v>
      </c>
      <c r="F202" s="410"/>
      <c r="G202" s="405">
        <f>SUM(G201:H201)</f>
        <v>0</v>
      </c>
      <c r="H202" s="404"/>
      <c r="I202" s="403">
        <f>SUM(I201:J201)</f>
        <v>0</v>
      </c>
      <c r="J202" s="404"/>
      <c r="K202" s="405">
        <f>SUM(K201:L201)</f>
        <v>0</v>
      </c>
      <c r="L202" s="404"/>
      <c r="M202" s="405">
        <f>SUM(M201:N201)</f>
        <v>0</v>
      </c>
      <c r="N202" s="404"/>
      <c r="O202" s="403">
        <f>SUM(O201:P201)</f>
        <v>0</v>
      </c>
      <c r="P202" s="404"/>
      <c r="Q202" s="356">
        <f>SUM(Q201:R201)</f>
        <v>0</v>
      </c>
      <c r="R202" s="356"/>
    </row>
    <row r="211" spans="1:12" ht="18.75" x14ac:dyDescent="0.25">
      <c r="A211" s="274" t="s">
        <v>159</v>
      </c>
      <c r="B211" s="274"/>
      <c r="C211" s="274"/>
      <c r="D211" s="274"/>
    </row>
    <row r="212" spans="1:12" ht="15.75" x14ac:dyDescent="0.25">
      <c r="A212" s="275" t="s">
        <v>144</v>
      </c>
      <c r="B212" s="275"/>
      <c r="C212" s="275"/>
      <c r="D212" s="275"/>
    </row>
    <row r="213" spans="1:12" ht="16.5" thickBot="1" x14ac:dyDescent="0.3">
      <c r="A213" s="275" t="s">
        <v>145</v>
      </c>
      <c r="B213" s="275"/>
      <c r="C213" s="275"/>
      <c r="D213" s="275"/>
    </row>
    <row r="214" spans="1:12" ht="15.75" customHeight="1" thickBot="1" x14ac:dyDescent="0.3">
      <c r="A214" s="273">
        <v>11</v>
      </c>
      <c r="E214" s="329" t="s">
        <v>26</v>
      </c>
      <c r="F214" s="330"/>
      <c r="G214" s="330"/>
      <c r="H214" s="411" t="s">
        <v>27</v>
      </c>
      <c r="I214" s="252"/>
      <c r="J214" s="253"/>
      <c r="K214" s="47"/>
      <c r="L214" s="48"/>
    </row>
    <row r="215" spans="1:12" ht="40.5" customHeight="1" thickBot="1" x14ac:dyDescent="0.3">
      <c r="A215" s="273"/>
      <c r="E215" s="216" t="s">
        <v>460</v>
      </c>
      <c r="F215" s="104" t="s">
        <v>458</v>
      </c>
      <c r="G215" s="105" t="s">
        <v>459</v>
      </c>
      <c r="H215" s="104" t="s">
        <v>160</v>
      </c>
      <c r="I215" s="106" t="s">
        <v>161</v>
      </c>
      <c r="J215" s="217" t="s">
        <v>448</v>
      </c>
      <c r="K215" s="107" t="s">
        <v>30</v>
      </c>
      <c r="L215" s="59" t="s">
        <v>33</v>
      </c>
    </row>
    <row r="216" spans="1:12" ht="15" customHeight="1" x14ac:dyDescent="0.25">
      <c r="A216" s="273"/>
      <c r="B216" s="309" t="s">
        <v>162</v>
      </c>
      <c r="C216" s="309"/>
      <c r="D216" s="309"/>
      <c r="E216" s="108"/>
      <c r="F216" s="109"/>
      <c r="G216" s="110"/>
      <c r="H216" s="108"/>
      <c r="I216" s="109"/>
      <c r="J216" s="110"/>
      <c r="K216" s="58"/>
      <c r="L216" s="59">
        <f>SUM(E216:K216)</f>
        <v>0</v>
      </c>
    </row>
    <row r="217" spans="1:12" ht="15" customHeight="1" x14ac:dyDescent="0.25">
      <c r="A217" s="273"/>
      <c r="B217" s="309" t="s">
        <v>163</v>
      </c>
      <c r="C217" s="309"/>
      <c r="D217" s="309"/>
      <c r="E217" s="54"/>
      <c r="F217" s="57"/>
      <c r="G217" s="55"/>
      <c r="H217" s="54"/>
      <c r="I217" s="57"/>
      <c r="J217" s="55"/>
      <c r="K217" s="58"/>
      <c r="L217" s="59">
        <f t="shared" ref="L217:L227" si="12">SUM(E217:K217)</f>
        <v>0</v>
      </c>
    </row>
    <row r="218" spans="1:12" ht="15" customHeight="1" x14ac:dyDescent="0.25">
      <c r="A218" s="273"/>
      <c r="B218" s="309" t="s">
        <v>164</v>
      </c>
      <c r="C218" s="309"/>
      <c r="D218" s="309"/>
      <c r="E218" s="54"/>
      <c r="F218" s="57"/>
      <c r="G218" s="55"/>
      <c r="H218" s="54"/>
      <c r="I218" s="57"/>
      <c r="J218" s="55"/>
      <c r="K218" s="58"/>
      <c r="L218" s="59">
        <f t="shared" si="12"/>
        <v>0</v>
      </c>
    </row>
    <row r="219" spans="1:12" ht="15" customHeight="1" x14ac:dyDescent="0.25">
      <c r="A219" s="273"/>
      <c r="B219" s="309" t="s">
        <v>165</v>
      </c>
      <c r="C219" s="309"/>
      <c r="D219" s="309"/>
      <c r="E219" s="54"/>
      <c r="F219" s="57"/>
      <c r="G219" s="55"/>
      <c r="H219" s="54"/>
      <c r="I219" s="57"/>
      <c r="J219" s="55"/>
      <c r="K219" s="58"/>
      <c r="L219" s="59">
        <f t="shared" si="12"/>
        <v>0</v>
      </c>
    </row>
    <row r="220" spans="1:12" ht="15" customHeight="1" x14ac:dyDescent="0.25">
      <c r="A220" s="273"/>
      <c r="B220" s="309" t="s">
        <v>166</v>
      </c>
      <c r="C220" s="309"/>
      <c r="D220" s="309"/>
      <c r="E220" s="54"/>
      <c r="F220" s="57"/>
      <c r="G220" s="55"/>
      <c r="H220" s="54"/>
      <c r="I220" s="57"/>
      <c r="J220" s="55"/>
      <c r="K220" s="58"/>
      <c r="L220" s="59">
        <f>SUM(E220:K220)</f>
        <v>0</v>
      </c>
    </row>
    <row r="221" spans="1:12" ht="15" customHeight="1" x14ac:dyDescent="0.25">
      <c r="A221" s="273"/>
      <c r="B221" s="309" t="s">
        <v>167</v>
      </c>
      <c r="C221" s="309"/>
      <c r="D221" s="309"/>
      <c r="E221" s="54"/>
      <c r="F221" s="57"/>
      <c r="G221" s="55"/>
      <c r="H221" s="54"/>
      <c r="I221" s="57"/>
      <c r="J221" s="55"/>
      <c r="K221" s="58"/>
      <c r="L221" s="59">
        <f t="shared" si="12"/>
        <v>0</v>
      </c>
    </row>
    <row r="222" spans="1:12" ht="15" customHeight="1" x14ac:dyDescent="0.25">
      <c r="A222" s="273"/>
      <c r="B222" s="309" t="s">
        <v>168</v>
      </c>
      <c r="C222" s="309"/>
      <c r="D222" s="309"/>
      <c r="E222" s="54"/>
      <c r="F222" s="57"/>
      <c r="G222" s="55"/>
      <c r="H222" s="54"/>
      <c r="I222" s="57"/>
      <c r="J222" s="55"/>
      <c r="K222" s="58"/>
      <c r="L222" s="59">
        <f t="shared" si="12"/>
        <v>0</v>
      </c>
    </row>
    <row r="223" spans="1:12" ht="15" customHeight="1" x14ac:dyDescent="0.25">
      <c r="A223" s="273"/>
      <c r="B223" s="309" t="s">
        <v>169</v>
      </c>
      <c r="C223" s="309"/>
      <c r="D223" s="309"/>
      <c r="E223" s="54"/>
      <c r="F223" s="57"/>
      <c r="G223" s="55"/>
      <c r="H223" s="54"/>
      <c r="I223" s="57"/>
      <c r="J223" s="55"/>
      <c r="K223" s="58"/>
      <c r="L223" s="59">
        <f t="shared" si="12"/>
        <v>0</v>
      </c>
    </row>
    <row r="224" spans="1:12" ht="15" customHeight="1" x14ac:dyDescent="0.25">
      <c r="A224" s="273"/>
      <c r="B224" s="309" t="s">
        <v>170</v>
      </c>
      <c r="C224" s="309"/>
      <c r="D224" s="309"/>
      <c r="E224" s="54"/>
      <c r="F224" s="57"/>
      <c r="G224" s="55"/>
      <c r="H224" s="54"/>
      <c r="I224" s="57"/>
      <c r="J224" s="55"/>
      <c r="K224" s="58"/>
      <c r="L224" s="59">
        <f t="shared" si="12"/>
        <v>0</v>
      </c>
    </row>
    <row r="225" spans="1:19" ht="15" customHeight="1" x14ac:dyDescent="0.25">
      <c r="A225" s="273"/>
      <c r="B225" s="309" t="s">
        <v>171</v>
      </c>
      <c r="C225" s="309"/>
      <c r="D225" s="309"/>
      <c r="E225" s="54"/>
      <c r="F225" s="57"/>
      <c r="G225" s="55"/>
      <c r="H225" s="54"/>
      <c r="I225" s="57"/>
      <c r="J225" s="55"/>
      <c r="K225" s="58"/>
      <c r="L225" s="59">
        <f t="shared" si="12"/>
        <v>0</v>
      </c>
    </row>
    <row r="226" spans="1:19" ht="15" customHeight="1" x14ac:dyDescent="0.25">
      <c r="A226" s="273"/>
      <c r="B226" s="309" t="s">
        <v>172</v>
      </c>
      <c r="C226" s="309"/>
      <c r="D226" s="309"/>
      <c r="E226" s="54"/>
      <c r="F226" s="57"/>
      <c r="G226" s="55"/>
      <c r="H226" s="54"/>
      <c r="I226" s="57"/>
      <c r="J226" s="55"/>
      <c r="K226" s="58"/>
      <c r="L226" s="59">
        <f t="shared" si="12"/>
        <v>0</v>
      </c>
    </row>
    <row r="227" spans="1:19" ht="15" customHeight="1" x14ac:dyDescent="0.25">
      <c r="A227" s="273"/>
      <c r="B227" s="309" t="s">
        <v>156</v>
      </c>
      <c r="C227" s="309"/>
      <c r="D227" s="309"/>
      <c r="E227" s="54"/>
      <c r="F227" s="57"/>
      <c r="G227" s="55"/>
      <c r="H227" s="54"/>
      <c r="I227" s="57"/>
      <c r="J227" s="55"/>
      <c r="K227" s="58"/>
      <c r="L227" s="59">
        <f t="shared" si="12"/>
        <v>0</v>
      </c>
    </row>
    <row r="228" spans="1:19" ht="15.75" customHeight="1" thickBot="1" x14ac:dyDescent="0.3">
      <c r="A228" s="273"/>
      <c r="D228" s="111" t="s">
        <v>33</v>
      </c>
      <c r="E228" s="112">
        <f t="shared" ref="E228:J228" si="13">SUM(E216:E227)</f>
        <v>0</v>
      </c>
      <c r="F228" s="113">
        <f>SUM(F216:F227)</f>
        <v>0</v>
      </c>
      <c r="G228" s="114">
        <f t="shared" si="13"/>
        <v>0</v>
      </c>
      <c r="H228" s="112">
        <f t="shared" si="13"/>
        <v>0</v>
      </c>
      <c r="I228" s="113">
        <f t="shared" si="13"/>
        <v>0</v>
      </c>
      <c r="J228" s="114">
        <f t="shared" si="13"/>
        <v>0</v>
      </c>
      <c r="K228" s="82">
        <f>SUM(K216:K227)</f>
        <v>0</v>
      </c>
      <c r="L228" s="59">
        <f>SUM(E228:K228)</f>
        <v>0</v>
      </c>
    </row>
    <row r="232" spans="1:19" ht="18.75" customHeight="1" x14ac:dyDescent="0.25">
      <c r="A232" s="295" t="s">
        <v>173</v>
      </c>
      <c r="B232" s="295"/>
      <c r="C232" s="295"/>
      <c r="D232" s="295"/>
      <c r="E232" s="270" t="s">
        <v>464</v>
      </c>
      <c r="F232" s="270"/>
      <c r="G232" s="270"/>
      <c r="H232" s="270"/>
      <c r="I232" s="270"/>
      <c r="J232" s="270"/>
      <c r="K232" s="270"/>
      <c r="L232" s="270"/>
      <c r="M232" s="270"/>
      <c r="N232" s="270"/>
      <c r="O232" s="270"/>
      <c r="P232" s="270"/>
      <c r="Q232" s="270"/>
    </row>
    <row r="233" spans="1:19" ht="18.75" customHeight="1" x14ac:dyDescent="0.25">
      <c r="A233" s="295"/>
      <c r="B233" s="295"/>
      <c r="C233" s="295"/>
      <c r="D233" s="295"/>
      <c r="E233" s="270"/>
      <c r="F233" s="270"/>
      <c r="G233" s="270"/>
      <c r="H233" s="270"/>
      <c r="I233" s="270"/>
      <c r="J233" s="270"/>
      <c r="K233" s="270"/>
      <c r="L233" s="270"/>
      <c r="M233" s="270"/>
      <c r="N233" s="270"/>
      <c r="O233" s="270"/>
      <c r="P233" s="270"/>
      <c r="Q233" s="270"/>
    </row>
    <row r="234" spans="1:19" ht="39" customHeight="1" x14ac:dyDescent="0.25">
      <c r="A234" s="295"/>
      <c r="B234" s="295"/>
      <c r="C234" s="295"/>
      <c r="D234" s="295"/>
      <c r="E234" s="270"/>
      <c r="F234" s="270"/>
      <c r="G234" s="270"/>
      <c r="H234" s="270"/>
      <c r="I234" s="270"/>
      <c r="J234" s="270"/>
      <c r="K234" s="270"/>
      <c r="L234" s="270"/>
      <c r="M234" s="270"/>
      <c r="N234" s="270"/>
      <c r="O234" s="270"/>
      <c r="P234" s="270"/>
      <c r="Q234" s="270"/>
    </row>
    <row r="235" spans="1:19" ht="15.75" customHeight="1" thickBot="1" x14ac:dyDescent="0.3">
      <c r="A235" s="273">
        <v>12</v>
      </c>
    </row>
    <row r="236" spans="1:19" ht="15.75" customHeight="1" thickBot="1" x14ac:dyDescent="0.3">
      <c r="A236" s="273"/>
      <c r="E236" s="329" t="s">
        <v>26</v>
      </c>
      <c r="F236" s="330"/>
      <c r="G236" s="330"/>
      <c r="H236" s="330"/>
      <c r="I236" s="330"/>
      <c r="J236" s="330"/>
      <c r="K236" s="252" t="s">
        <v>27</v>
      </c>
      <c r="L236" s="252"/>
      <c r="M236" s="252"/>
      <c r="N236" s="252"/>
      <c r="O236" s="252"/>
      <c r="P236" s="253"/>
      <c r="Q236" s="115"/>
      <c r="R236" s="115"/>
    </row>
    <row r="237" spans="1:19" ht="31.5" customHeight="1" thickBot="1" x14ac:dyDescent="0.3">
      <c r="A237" s="273"/>
      <c r="E237" s="271" t="s">
        <v>460</v>
      </c>
      <c r="F237" s="272"/>
      <c r="G237" s="277" t="s">
        <v>458</v>
      </c>
      <c r="H237" s="277"/>
      <c r="I237" s="328" t="s">
        <v>459</v>
      </c>
      <c r="J237" s="328"/>
      <c r="K237" s="262" t="s">
        <v>28</v>
      </c>
      <c r="L237" s="263"/>
      <c r="M237" s="264" t="s">
        <v>29</v>
      </c>
      <c r="N237" s="265"/>
      <c r="O237" s="258" t="s">
        <v>448</v>
      </c>
      <c r="P237" s="259"/>
      <c r="Q237" s="417" t="s">
        <v>30</v>
      </c>
      <c r="R237" s="417"/>
    </row>
    <row r="238" spans="1:19" ht="15" customHeight="1" x14ac:dyDescent="0.25">
      <c r="A238" s="273"/>
      <c r="E238" s="98" t="s">
        <v>31</v>
      </c>
      <c r="F238" s="99" t="s">
        <v>32</v>
      </c>
      <c r="G238" s="98" t="s">
        <v>31</v>
      </c>
      <c r="H238" s="99" t="s">
        <v>32</v>
      </c>
      <c r="I238" s="227" t="s">
        <v>31</v>
      </c>
      <c r="J238" s="99" t="s">
        <v>32</v>
      </c>
      <c r="K238" s="98" t="s">
        <v>31</v>
      </c>
      <c r="L238" s="140" t="s">
        <v>32</v>
      </c>
      <c r="M238" s="98" t="s">
        <v>31</v>
      </c>
      <c r="N238" s="99" t="s">
        <v>32</v>
      </c>
      <c r="O238" s="98" t="s">
        <v>31</v>
      </c>
      <c r="P238" s="99" t="s">
        <v>32</v>
      </c>
      <c r="Q238" s="115" t="s">
        <v>31</v>
      </c>
      <c r="R238" s="115" t="s">
        <v>32</v>
      </c>
      <c r="S238" s="52" t="s">
        <v>33</v>
      </c>
    </row>
    <row r="239" spans="1:19" ht="15.75" customHeight="1" x14ac:dyDescent="0.25">
      <c r="A239" s="273"/>
      <c r="B239" s="309" t="s">
        <v>174</v>
      </c>
      <c r="C239" s="309"/>
      <c r="D239" s="317"/>
      <c r="E239" s="116"/>
      <c r="F239" s="117"/>
      <c r="G239" s="116"/>
      <c r="H239" s="117"/>
      <c r="I239" s="228"/>
      <c r="J239" s="117"/>
      <c r="K239" s="116"/>
      <c r="L239" s="230"/>
      <c r="M239" s="116"/>
      <c r="N239" s="117"/>
      <c r="O239" s="116"/>
      <c r="P239" s="117"/>
      <c r="Q239" s="118"/>
      <c r="R239" s="118"/>
      <c r="S239" s="59">
        <f>SUM(E239:R239)</f>
        <v>0</v>
      </c>
    </row>
    <row r="240" spans="1:19" ht="15.75" customHeight="1" x14ac:dyDescent="0.25">
      <c r="A240" s="273"/>
      <c r="B240" s="309" t="s">
        <v>175</v>
      </c>
      <c r="C240" s="309"/>
      <c r="D240" s="317"/>
      <c r="E240" s="116"/>
      <c r="F240" s="117"/>
      <c r="G240" s="116"/>
      <c r="H240" s="117"/>
      <c r="I240" s="228"/>
      <c r="J240" s="117"/>
      <c r="K240" s="116"/>
      <c r="L240" s="230"/>
      <c r="M240" s="116"/>
      <c r="N240" s="117"/>
      <c r="O240" s="116"/>
      <c r="P240" s="117"/>
      <c r="Q240" s="118"/>
      <c r="R240" s="118"/>
      <c r="S240" s="59">
        <f t="shared" ref="S240:S241" si="14">SUM(E240:R240)</f>
        <v>0</v>
      </c>
    </row>
    <row r="241" spans="1:19" x14ac:dyDescent="0.25">
      <c r="A241" s="273"/>
      <c r="B241" s="309" t="s">
        <v>176</v>
      </c>
      <c r="C241" s="309"/>
      <c r="D241" s="317"/>
      <c r="E241" s="116"/>
      <c r="F241" s="117"/>
      <c r="G241" s="116"/>
      <c r="H241" s="117"/>
      <c r="I241" s="228"/>
      <c r="J241" s="117"/>
      <c r="K241" s="116"/>
      <c r="L241" s="230"/>
      <c r="M241" s="116"/>
      <c r="N241" s="117"/>
      <c r="O241" s="116"/>
      <c r="P241" s="117"/>
      <c r="Q241" s="118"/>
      <c r="R241" s="118"/>
      <c r="S241" s="59">
        <f t="shared" si="14"/>
        <v>0</v>
      </c>
    </row>
    <row r="242" spans="1:19" ht="15.75" thickBot="1" x14ac:dyDescent="0.3">
      <c r="A242" s="273"/>
      <c r="B242" s="53"/>
      <c r="C242" s="53"/>
      <c r="D242" s="53" t="s">
        <v>177</v>
      </c>
      <c r="E242" s="116"/>
      <c r="F242" s="117"/>
      <c r="G242" s="116"/>
      <c r="H242" s="117"/>
      <c r="I242" s="228"/>
      <c r="J242" s="117"/>
      <c r="K242" s="116"/>
      <c r="L242" s="230"/>
      <c r="M242" s="116"/>
      <c r="N242" s="117"/>
      <c r="O242" s="116"/>
      <c r="P242" s="117"/>
      <c r="Q242" s="118"/>
      <c r="R242" s="118"/>
      <c r="S242" s="59">
        <f>SUM(E242:R242)</f>
        <v>0</v>
      </c>
    </row>
    <row r="243" spans="1:19" ht="15.75" thickBot="1" x14ac:dyDescent="0.3">
      <c r="A243" s="273"/>
      <c r="D243" s="60" t="s">
        <v>33</v>
      </c>
      <c r="E243" s="119">
        <f t="shared" ref="E243:P243" si="15">SUM(E239:E242)</f>
        <v>0</v>
      </c>
      <c r="F243" s="129">
        <f t="shared" si="15"/>
        <v>0</v>
      </c>
      <c r="G243" s="119">
        <f t="shared" si="15"/>
        <v>0</v>
      </c>
      <c r="H243" s="129">
        <f t="shared" si="15"/>
        <v>0</v>
      </c>
      <c r="I243" s="229">
        <f t="shared" si="15"/>
        <v>0</v>
      </c>
      <c r="J243" s="120">
        <f t="shared" si="15"/>
        <v>0</v>
      </c>
      <c r="K243" s="119">
        <f>SUM(K239:K242)</f>
        <v>0</v>
      </c>
      <c r="L243" s="120">
        <f t="shared" si="15"/>
        <v>0</v>
      </c>
      <c r="M243" s="119">
        <f t="shared" si="15"/>
        <v>0</v>
      </c>
      <c r="N243" s="129">
        <f t="shared" si="15"/>
        <v>0</v>
      </c>
      <c r="O243" s="119">
        <f t="shared" si="15"/>
        <v>0</v>
      </c>
      <c r="P243" s="129">
        <f t="shared" si="15"/>
        <v>0</v>
      </c>
      <c r="Q243" s="118">
        <f>SUM(Q239:Q242)</f>
        <v>0</v>
      </c>
      <c r="R243" s="118">
        <f>SUM(R239:R242)</f>
        <v>0</v>
      </c>
      <c r="S243" s="113">
        <f>SUM(E243:R243)</f>
        <v>0</v>
      </c>
    </row>
    <row r="244" spans="1:19" x14ac:dyDescent="0.25">
      <c r="S244" s="97"/>
    </row>
    <row r="245" spans="1:19" ht="15.75" x14ac:dyDescent="0.25">
      <c r="D245" s="121"/>
      <c r="E245" s="122" t="str">
        <f>IF(E243&lt;&gt;$E$160,"ΕΛΕΓΞΕ ΤΟΝ ΑΡ. ΑΓΟΡΙΩΝ ΤΗΣ ΠΡΟΠΑΡΣΚΕΥΑΣΤΙΚΗΣ ΤΑΞΗΣ",IF(F243&lt;&gt;$F$160,"ΕΛΕΓΞΕ ΤΟΝ ΑΡ. ΤΩΝ ΚΟΡΙΤΣΙΩΝ ΤΗΣ ΠΡΟΠΑΡΑΣΚΕΥΑΣΤΙΚΗΣ ΤΑΞΗΣ",IF(G243&lt;&gt;$G$160,"ΕΛΕΓΞΕ ΤΟΝ ΑΡ.ΑΓΟΡΙΩΝ ΤΟΥ 2ου ΕΤΟΥΣ",IF(H243&lt;&gt;$H$160,"ΕΛΕΓΞΕ ΤΟΝ ΑΡ. ΚΟΡΙΤΣΙΩΝ 2ου ΕΤΟΥΣ",IF(I243&lt;&gt;$I$160,"ΕΛΕΓΞΕ ΤΟΝ ΑΡ. ΑΓΟΡΙΩΝ ΤΟΥ 3ου ΕΤΟΥΣ",IF(J243&lt;&gt;$J$160,"ΕΛΕΓΞΕ ΤΟΝ ΑΡ. ΤΩΝ ΚΟΡΙΤΣΙΩΝ ΤΟΥ 3ου ΕΤΟΥΣ",IF(K243&lt;&gt;$K$160,"ΕΛΕΓΞΕ ΤΟΝ ΑΡ. ΑΓΟΡΙΩΝ ΤΗΣ Α’ ΛΥΚΕΙΟΥ",IF(L243&lt;&gt;$L$160,"ΕΛΕΓΞΕ ΤΟΝ ΑΡ. ΚΟΡΙΤΣΙΩΝ ΤΗΣ Α’ ΛΥΚΕΙΟΥ",IF(M243&lt;&gt;$M$160,"ΕΛΕΓΞΕ ΤΟΝ ΑΡ. ΑΓΟΡΙΩΝ ΤΗΣ Β’ ΛΥΚΕΙΟΥ",IF(N243&lt;&gt;$N$160,"ΕΛΕΓΞΕ ΤΟΝ ΑΡ. ΚΟΡΙΤΣΙΩΝ ΤΗΣ  Β’ ΛΥΚΕΙΟΥ",IF(O243&lt;&gt;$O$160,"ΕΛΕΓΞΕ ΤΟΝ ΑΡ. ΑΓΟΡΙΩΝ ΤΗΣ Γ΄ΛΥΚΕΙΟΥ",IF(P243&lt;&gt;$P$160,"ΕΛΕΓΞΕ ΤΟΝ ΑΡ. ΚΟΡΙΤΣΙΩΝ ΤΗΣ Γ' ΛΥΚΕΙΟΥ",IF(Q243&lt;&gt;$Q$160,"ΕΛΕΓΞΕ ΤΟΝ ΑΡ. ΑΓΟΡΙΩΝ ΤΗΣ Ζ’ ΤΑΞΗΣ",IF(R243&lt;&gt;$R$160,"ΕΛΕΓΞΕ ΤΟΝ ΑΡ. ΤΩΝ ΚΟΡΙΤΣΙΩΝ ΤΗΣ Ζ’ ΤΑΞΗΣ"," "))))))))))))))</f>
        <v xml:space="preserve"> </v>
      </c>
      <c r="G245" s="48"/>
      <c r="H245" s="48"/>
      <c r="K245" s="121"/>
      <c r="L245" s="61"/>
    </row>
    <row r="246" spans="1:19" ht="15.75" x14ac:dyDescent="0.25">
      <c r="E246" s="121"/>
      <c r="F246" s="335"/>
      <c r="G246" s="335"/>
      <c r="H246" s="335"/>
      <c r="I246" s="335"/>
      <c r="J246" s="335"/>
      <c r="K246" s="335"/>
      <c r="L246" s="335"/>
      <c r="M246" s="335"/>
      <c r="N246" s="335"/>
      <c r="O246" s="335"/>
      <c r="P246" s="335"/>
    </row>
    <row r="248" spans="1:19" ht="18.75" customHeight="1" x14ac:dyDescent="0.25">
      <c r="A248" s="274" t="s">
        <v>178</v>
      </c>
      <c r="B248" s="274"/>
      <c r="C248" s="274"/>
      <c r="D248" s="274"/>
      <c r="E248" s="413" t="s">
        <v>465</v>
      </c>
      <c r="F248" s="413"/>
      <c r="G248" s="413"/>
      <c r="H248" s="413"/>
      <c r="I248" s="413"/>
      <c r="J248" s="413"/>
      <c r="K248" s="413"/>
      <c r="L248" s="413"/>
      <c r="M248" s="413"/>
      <c r="N248" s="413"/>
      <c r="O248" s="413"/>
      <c r="P248" s="413"/>
      <c r="Q248" s="413"/>
    </row>
    <row r="249" spans="1:19" ht="15.75" x14ac:dyDescent="0.25">
      <c r="A249" s="275" t="s">
        <v>179</v>
      </c>
      <c r="B249" s="275"/>
      <c r="C249" s="275"/>
      <c r="D249" s="275"/>
      <c r="E249" s="413"/>
      <c r="F249" s="413"/>
      <c r="G249" s="413"/>
      <c r="H249" s="413"/>
      <c r="I249" s="413"/>
      <c r="J249" s="413"/>
      <c r="K249" s="413"/>
      <c r="L249" s="413"/>
      <c r="M249" s="413"/>
      <c r="N249" s="413"/>
      <c r="O249" s="413"/>
      <c r="P249" s="413"/>
      <c r="Q249" s="413"/>
    </row>
    <row r="250" spans="1:19" ht="15.75" customHeight="1" thickBot="1" x14ac:dyDescent="0.3">
      <c r="A250" s="273">
        <v>13</v>
      </c>
      <c r="E250" s="123"/>
      <c r="F250" s="123"/>
      <c r="G250" s="124"/>
      <c r="Q250" s="81"/>
      <c r="R250" s="81"/>
    </row>
    <row r="251" spans="1:19" ht="15" customHeight="1" thickBot="1" x14ac:dyDescent="0.3">
      <c r="A251" s="273"/>
      <c r="B251" s="309"/>
      <c r="C251" s="309"/>
      <c r="D251" s="309"/>
      <c r="E251" s="329" t="s">
        <v>26</v>
      </c>
      <c r="F251" s="330"/>
      <c r="G251" s="330"/>
      <c r="H251" s="330"/>
      <c r="I251" s="330"/>
      <c r="J251" s="330"/>
      <c r="K251" s="252" t="s">
        <v>27</v>
      </c>
      <c r="L251" s="252"/>
      <c r="M251" s="252"/>
      <c r="N251" s="252"/>
      <c r="O251" s="252"/>
      <c r="P251" s="253"/>
      <c r="Q251" s="47"/>
      <c r="R251" s="47"/>
    </row>
    <row r="252" spans="1:19" ht="30" customHeight="1" thickBot="1" x14ac:dyDescent="0.3">
      <c r="A252" s="273"/>
      <c r="B252" s="309"/>
      <c r="C252" s="309"/>
      <c r="D252" s="309"/>
      <c r="E252" s="271" t="s">
        <v>460</v>
      </c>
      <c r="F252" s="272"/>
      <c r="G252" s="277" t="s">
        <v>458</v>
      </c>
      <c r="H252" s="277"/>
      <c r="I252" s="328" t="s">
        <v>459</v>
      </c>
      <c r="J252" s="328"/>
      <c r="K252" s="262" t="s">
        <v>28</v>
      </c>
      <c r="L252" s="263"/>
      <c r="M252" s="264" t="s">
        <v>29</v>
      </c>
      <c r="N252" s="265"/>
      <c r="O252" s="258" t="s">
        <v>448</v>
      </c>
      <c r="P252" s="259"/>
      <c r="Q252" s="331" t="s">
        <v>30</v>
      </c>
      <c r="R252" s="331"/>
    </row>
    <row r="253" spans="1:19" ht="15" customHeight="1" x14ac:dyDescent="0.25">
      <c r="A253" s="273"/>
      <c r="B253" s="309"/>
      <c r="C253" s="309"/>
      <c r="D253" s="309"/>
      <c r="E253" s="98" t="s">
        <v>31</v>
      </c>
      <c r="F253" s="99" t="s">
        <v>32</v>
      </c>
      <c r="G253" s="98" t="s">
        <v>31</v>
      </c>
      <c r="H253" s="99" t="s">
        <v>32</v>
      </c>
      <c r="I253" s="98" t="s">
        <v>31</v>
      </c>
      <c r="J253" s="99" t="s">
        <v>32</v>
      </c>
      <c r="K253" s="98" t="s">
        <v>31</v>
      </c>
      <c r="L253" s="99" t="s">
        <v>32</v>
      </c>
      <c r="M253" s="98" t="s">
        <v>31</v>
      </c>
      <c r="N253" s="99" t="s">
        <v>32</v>
      </c>
      <c r="O253" s="98" t="s">
        <v>31</v>
      </c>
      <c r="P253" s="99" t="s">
        <v>32</v>
      </c>
      <c r="Q253" s="47" t="s">
        <v>31</v>
      </c>
      <c r="R253" s="47" t="s">
        <v>32</v>
      </c>
      <c r="S253" s="52" t="s">
        <v>33</v>
      </c>
    </row>
    <row r="254" spans="1:19" ht="15" customHeight="1" x14ac:dyDescent="0.25">
      <c r="A254" s="273"/>
      <c r="B254" s="309" t="s">
        <v>180</v>
      </c>
      <c r="C254" s="309"/>
      <c r="D254" s="309"/>
      <c r="E254" s="54"/>
      <c r="F254" s="55"/>
      <c r="G254" s="54"/>
      <c r="H254" s="55"/>
      <c r="I254" s="54"/>
      <c r="J254" s="55"/>
      <c r="K254" s="54"/>
      <c r="L254" s="55"/>
      <c r="M254" s="54"/>
      <c r="N254" s="55"/>
      <c r="O254" s="54"/>
      <c r="P254" s="55"/>
      <c r="Q254" s="58"/>
      <c r="R254" s="58"/>
      <c r="S254" s="125">
        <f>SUM(E254:R254)</f>
        <v>0</v>
      </c>
    </row>
    <row r="255" spans="1:19" ht="15" customHeight="1" thickBot="1" x14ac:dyDescent="0.3">
      <c r="A255" s="273"/>
      <c r="B255" s="309" t="s">
        <v>181</v>
      </c>
      <c r="C255" s="309"/>
      <c r="D255" s="309"/>
      <c r="E255" s="126"/>
      <c r="F255" s="127"/>
      <c r="G255" s="126"/>
      <c r="H255" s="127"/>
      <c r="I255" s="126"/>
      <c r="J255" s="127"/>
      <c r="K255" s="126"/>
      <c r="L255" s="127"/>
      <c r="M255" s="126"/>
      <c r="N255" s="127"/>
      <c r="O255" s="126"/>
      <c r="P255" s="127"/>
      <c r="Q255" s="58"/>
      <c r="R255" s="58"/>
      <c r="S255" s="125">
        <f t="shared" ref="S255:S256" si="16">SUM(E255:R255)</f>
        <v>0</v>
      </c>
    </row>
    <row r="256" spans="1:19" ht="15" customHeight="1" thickBot="1" x14ac:dyDescent="0.3">
      <c r="A256" s="128"/>
      <c r="B256" s="48"/>
      <c r="C256" s="48"/>
      <c r="D256" s="48"/>
      <c r="E256" s="119">
        <f>SUM(E254:E255)</f>
        <v>0</v>
      </c>
      <c r="F256" s="129">
        <f t="shared" ref="F256:R256" si="17">SUM(F254:F255)</f>
        <v>0</v>
      </c>
      <c r="G256" s="119">
        <f t="shared" si="17"/>
        <v>0</v>
      </c>
      <c r="H256" s="129">
        <f t="shared" si="17"/>
        <v>0</v>
      </c>
      <c r="I256" s="119">
        <f>SUM(I254:I255)</f>
        <v>0</v>
      </c>
      <c r="J256" s="129">
        <f t="shared" si="17"/>
        <v>0</v>
      </c>
      <c r="K256" s="119">
        <f t="shared" si="17"/>
        <v>0</v>
      </c>
      <c r="L256" s="129">
        <f t="shared" si="17"/>
        <v>0</v>
      </c>
      <c r="M256" s="119">
        <f t="shared" si="17"/>
        <v>0</v>
      </c>
      <c r="N256" s="129">
        <f t="shared" si="17"/>
        <v>0</v>
      </c>
      <c r="O256" s="119">
        <f t="shared" si="17"/>
        <v>0</v>
      </c>
      <c r="P256" s="129">
        <f t="shared" si="17"/>
        <v>0</v>
      </c>
      <c r="Q256" s="58">
        <f t="shared" si="17"/>
        <v>0</v>
      </c>
      <c r="R256" s="58">
        <f t="shared" si="17"/>
        <v>0</v>
      </c>
      <c r="S256" s="125">
        <f t="shared" si="16"/>
        <v>0</v>
      </c>
    </row>
    <row r="257" spans="1:19" ht="15" customHeight="1" x14ac:dyDescent="0.25">
      <c r="A257" s="128"/>
      <c r="B257" s="48"/>
      <c r="C257" s="48"/>
      <c r="D257" s="48"/>
      <c r="E257" s="130"/>
      <c r="F257" s="130"/>
      <c r="G257" s="130"/>
      <c r="H257" s="130"/>
      <c r="I257" s="130"/>
      <c r="J257" s="130"/>
      <c r="K257" s="130"/>
      <c r="L257" s="130"/>
      <c r="M257" s="130"/>
      <c r="N257" s="130"/>
      <c r="O257" s="130"/>
      <c r="P257" s="130"/>
      <c r="Q257" s="82"/>
      <c r="R257" s="81"/>
    </row>
    <row r="258" spans="1:19" ht="15" customHeight="1" x14ac:dyDescent="0.25">
      <c r="A258" s="128"/>
      <c r="B258" s="48"/>
      <c r="C258" s="48"/>
      <c r="D258" s="121"/>
      <c r="E258" s="122" t="str">
        <f>IF(E256&lt;&gt;$E$160,"ΕΛΕΓΞΕ ΤΟΝ ΑΡ. ΑΓΟΡΙΩΝ ΤΗΣ ΠΡΟΠΑΡΣΚΕΥΑΣΤΙΚΗΣ ΤΑΞΗΣ",IF(F256&lt;&gt;$F$160,"ΕΛΕΓΞΕ ΤΟΝ ΑΡ. ΤΩΝ ΚΟΡΙΤΣΙΩΝ ΤΗΣ ΠΡΟΠΑΡΑΣΚΕΥΑΣΤΙΚΗΣ ΤΑΞΗΣ",IF(G256&lt;&gt;$G$160,"ΕΛΕΓΞΕ ΤΟΝ ΑΡ.ΑΓΟΡΙΩΝ ΤΟΥ 2ου ΕΤΟΥΣ",IF(H256&lt;&gt;$H$160,"ΕΛΕΓΞΕ ΤΟΝ ΑΡ. ΚΟΡΙΤΣΙΩΝ ΤΟΥ 2ου ΕΤΟΥΣ",IF(I256&lt;&gt;$I$160,"ΕΛΕΓΞΕ ΤΟΝ ΑΡ. ΑΓΟΡΙΩΝ ΤΟΥ 3ου ΕΤΟΥΣ",IF(J256&lt;&gt;$J$160,"ΕΛΕΓΞΕ ΤΟΝ ΑΡ. ΤΩΝ ΚΟΡΙΤΣΙΩΝ ΤΟΥ 3ου ΕΤΟΥΣ",IF(K256&lt;&gt;$K$160,"ΕΛΕΓΞΕ ΤΟΝ ΑΡ. ΑΓΟΡΙΩΝ ΤΗΣ Α’ ΛΥΚΕΙΟΥ",IF(L256&lt;&gt;$L$160,"ΕΛΕΓΞΕ ΤΟΝ ΑΡ. ΚΟΡΙΤΣΙΩΝ ΤΗΣ Α΄ΛΥΚΕΙΟΥ",IF(M256&lt;&gt;$M$160,"ΕΛΕΓΞΕ ΤΟΝ ΑΡ. ΑΓΟΡΙΩΝ ΤΗΣ Β’ ΛΥΚΕΙΟΥ",IF(N256&lt;&gt;$N$160,"ΕΛΕΓΞΕ ΤΟΝ ΑΡ. ΚΟΡΙΤΣΙΩΝ ΤΗΣ Β’ ΛΥΚΕΙΟΥ",IF(O256&lt;&gt;$O$160,"ΕΛΕΓΞΕ ΤΟΝ ΑΡ. ΑΓΟΡΙΩΝ ΤΗΣ Γ΄ΛΥΚΕΙΟΥ",IF(P256&lt;&gt;$P$160,"ΕΛΕΓΞΕ ΤΟΝ ΑΡ. ΚΟΡΙΤΣΙΩΝ ΤΗΣ Γ' ΛΥΚΕΙΟΥ",IF(Q256&lt;&gt;$Q$160,"ΕΛΕΓΞΕ ΤΟΝ ΑΡ. ΑΓΟΡΙΩΝ ΤΗΣ Z΄ ΤΑΞΗΣ",IF(R256&lt;&gt;$R$160,"ΕΛΕΓΞΕ ΤΟΝ ΑΡ. ΚΟΡΙΤΣΙΩΝ ΤΗΣ Z'  ΤΑΞΗΣ"," "))))))))))))))</f>
        <v xml:space="preserve"> </v>
      </c>
      <c r="F258" s="61"/>
      <c r="K258" s="121"/>
      <c r="L258" s="61"/>
      <c r="Q258" s="97"/>
    </row>
    <row r="259" spans="1:19" ht="15" customHeight="1" x14ac:dyDescent="0.25">
      <c r="A259" s="128"/>
      <c r="B259" s="48"/>
      <c r="C259" s="48"/>
      <c r="D259" s="48"/>
      <c r="E259" s="121"/>
      <c r="F259" s="335"/>
      <c r="G259" s="335"/>
      <c r="H259" s="335"/>
      <c r="I259" s="335"/>
      <c r="J259" s="335"/>
      <c r="K259" s="335"/>
      <c r="L259" s="335"/>
      <c r="M259" s="335"/>
      <c r="N259" s="335"/>
      <c r="O259" s="335"/>
      <c r="P259" s="335"/>
    </row>
    <row r="260" spans="1:19" ht="15" customHeight="1" x14ac:dyDescent="0.25">
      <c r="A260" s="295" t="s">
        <v>182</v>
      </c>
      <c r="B260" s="295"/>
      <c r="C260" s="295"/>
      <c r="D260" s="295"/>
      <c r="E260" s="131"/>
      <c r="F260" s="131"/>
      <c r="G260" s="97"/>
    </row>
    <row r="261" spans="1:19" ht="15" customHeight="1" x14ac:dyDescent="0.25">
      <c r="A261" s="295"/>
      <c r="B261" s="295"/>
      <c r="C261" s="295"/>
      <c r="D261" s="295"/>
      <c r="E261" s="131"/>
      <c r="F261" s="131"/>
      <c r="G261" s="97"/>
    </row>
    <row r="262" spans="1:19" ht="15" customHeight="1" x14ac:dyDescent="0.25">
      <c r="A262" s="295"/>
      <c r="B262" s="295"/>
      <c r="C262" s="295"/>
      <c r="D262" s="295"/>
      <c r="E262" s="131"/>
      <c r="F262" s="131"/>
      <c r="G262" s="97"/>
    </row>
    <row r="263" spans="1:19" ht="18.75" customHeight="1" x14ac:dyDescent="0.25">
      <c r="A263" s="295"/>
      <c r="B263" s="295"/>
      <c r="C263" s="295"/>
      <c r="D263" s="295"/>
      <c r="E263" s="61"/>
    </row>
    <row r="264" spans="1:19" ht="15.75" customHeight="1" x14ac:dyDescent="0.25">
      <c r="A264" s="273">
        <v>14</v>
      </c>
    </row>
    <row r="265" spans="1:19" ht="15.75" customHeight="1" thickBot="1" x14ac:dyDescent="0.3">
      <c r="A265" s="273"/>
    </row>
    <row r="266" spans="1:19" ht="15" customHeight="1" thickBot="1" x14ac:dyDescent="0.3">
      <c r="A266" s="273"/>
      <c r="E266" s="329" t="s">
        <v>26</v>
      </c>
      <c r="F266" s="330"/>
      <c r="G266" s="330"/>
      <c r="H266" s="330"/>
      <c r="I266" s="330"/>
      <c r="J266" s="330"/>
      <c r="K266" s="252" t="s">
        <v>27</v>
      </c>
      <c r="L266" s="252"/>
      <c r="M266" s="252"/>
      <c r="N266" s="252"/>
      <c r="O266" s="252"/>
      <c r="P266" s="253"/>
      <c r="Q266" s="47"/>
      <c r="R266" s="47"/>
    </row>
    <row r="267" spans="1:19" ht="30.75" customHeight="1" thickBot="1" x14ac:dyDescent="0.3">
      <c r="A267" s="273"/>
      <c r="B267" s="309"/>
      <c r="C267" s="309"/>
      <c r="D267" s="309"/>
      <c r="E267" s="271" t="s">
        <v>460</v>
      </c>
      <c r="F267" s="272"/>
      <c r="G267" s="277" t="s">
        <v>458</v>
      </c>
      <c r="H267" s="277"/>
      <c r="I267" s="328" t="s">
        <v>459</v>
      </c>
      <c r="J267" s="328"/>
      <c r="K267" s="262" t="s">
        <v>28</v>
      </c>
      <c r="L267" s="263"/>
      <c r="M267" s="264" t="s">
        <v>29</v>
      </c>
      <c r="N267" s="265"/>
      <c r="O267" s="258" t="s">
        <v>448</v>
      </c>
      <c r="P267" s="259"/>
      <c r="Q267" s="331" t="s">
        <v>30</v>
      </c>
      <c r="R267" s="331"/>
    </row>
    <row r="268" spans="1:19" ht="15" customHeight="1" x14ac:dyDescent="0.25">
      <c r="A268" s="273"/>
      <c r="B268" s="48"/>
      <c r="C268" s="318" t="s">
        <v>183</v>
      </c>
      <c r="D268" s="318"/>
      <c r="E268" s="98" t="s">
        <v>31</v>
      </c>
      <c r="F268" s="99" t="s">
        <v>32</v>
      </c>
      <c r="G268" s="98" t="s">
        <v>31</v>
      </c>
      <c r="H268" s="99" t="s">
        <v>32</v>
      </c>
      <c r="I268" s="98" t="s">
        <v>31</v>
      </c>
      <c r="J268" s="99" t="s">
        <v>32</v>
      </c>
      <c r="K268" s="98" t="s">
        <v>31</v>
      </c>
      <c r="L268" s="99" t="s">
        <v>32</v>
      </c>
      <c r="M268" s="98" t="s">
        <v>31</v>
      </c>
      <c r="N268" s="99" t="s">
        <v>32</v>
      </c>
      <c r="O268" s="98" t="s">
        <v>31</v>
      </c>
      <c r="P268" s="99" t="s">
        <v>32</v>
      </c>
      <c r="Q268" s="47" t="s">
        <v>31</v>
      </c>
      <c r="R268" s="47" t="s">
        <v>32</v>
      </c>
      <c r="S268" s="52" t="s">
        <v>33</v>
      </c>
    </row>
    <row r="269" spans="1:19" ht="15" customHeight="1" x14ac:dyDescent="0.25">
      <c r="A269" s="273"/>
      <c r="B269" s="309" t="s">
        <v>184</v>
      </c>
      <c r="C269" s="309"/>
      <c r="D269" s="309"/>
      <c r="E269" s="54"/>
      <c r="F269" s="55"/>
      <c r="G269" s="54"/>
      <c r="H269" s="55"/>
      <c r="I269" s="54"/>
      <c r="J269" s="55"/>
      <c r="K269" s="54"/>
      <c r="L269" s="55"/>
      <c r="M269" s="54"/>
      <c r="N269" s="55"/>
      <c r="O269" s="54"/>
      <c r="P269" s="55"/>
      <c r="Q269" s="58"/>
      <c r="R269" s="58"/>
      <c r="S269" s="59">
        <f>SUM(E269:R269)</f>
        <v>0</v>
      </c>
    </row>
    <row r="270" spans="1:19" ht="15" customHeight="1" x14ac:dyDescent="0.25">
      <c r="A270" s="273"/>
      <c r="B270" s="354" t="s">
        <v>185</v>
      </c>
      <c r="C270" s="354"/>
      <c r="D270" s="354"/>
      <c r="E270" s="54"/>
      <c r="F270" s="55"/>
      <c r="G270" s="54"/>
      <c r="H270" s="55"/>
      <c r="I270" s="54"/>
      <c r="J270" s="55"/>
      <c r="K270" s="54"/>
      <c r="L270" s="55"/>
      <c r="M270" s="54"/>
      <c r="N270" s="55"/>
      <c r="O270" s="54"/>
      <c r="P270" s="55"/>
      <c r="Q270" s="58"/>
      <c r="R270" s="58"/>
      <c r="S270" s="59">
        <f t="shared" ref="S270:S272" si="18">SUM(E270:R270)</f>
        <v>0</v>
      </c>
    </row>
    <row r="271" spans="1:19" ht="15" customHeight="1" x14ac:dyDescent="0.25">
      <c r="A271" s="273"/>
      <c r="B271" s="354" t="s">
        <v>186</v>
      </c>
      <c r="C271" s="354"/>
      <c r="D271" s="354"/>
      <c r="E271" s="54"/>
      <c r="F271" s="55"/>
      <c r="G271" s="54"/>
      <c r="H271" s="55"/>
      <c r="I271" s="54"/>
      <c r="J271" s="55"/>
      <c r="K271" s="54"/>
      <c r="L271" s="55"/>
      <c r="M271" s="54"/>
      <c r="N271" s="55"/>
      <c r="O271" s="54"/>
      <c r="P271" s="55"/>
      <c r="Q271" s="58"/>
      <c r="R271" s="58"/>
      <c r="S271" s="59">
        <f t="shared" si="18"/>
        <v>0</v>
      </c>
    </row>
    <row r="272" spans="1:19" ht="15" customHeight="1" thickBot="1" x14ac:dyDescent="0.3">
      <c r="A272" s="273"/>
      <c r="B272" s="309" t="s">
        <v>187</v>
      </c>
      <c r="C272" s="309"/>
      <c r="D272" s="317"/>
      <c r="E272" s="126"/>
      <c r="F272" s="127"/>
      <c r="G272" s="126"/>
      <c r="H272" s="127"/>
      <c r="I272" s="126"/>
      <c r="J272" s="127"/>
      <c r="K272" s="126"/>
      <c r="L272" s="127"/>
      <c r="M272" s="126"/>
      <c r="N272" s="127"/>
      <c r="O272" s="126"/>
      <c r="P272" s="127"/>
      <c r="Q272" s="58"/>
      <c r="R272" s="58"/>
      <c r="S272" s="59">
        <f t="shared" si="18"/>
        <v>0</v>
      </c>
    </row>
    <row r="273" spans="1:19" ht="15.75" thickBot="1" x14ac:dyDescent="0.3">
      <c r="A273" s="273"/>
      <c r="D273" s="60" t="s">
        <v>33</v>
      </c>
      <c r="E273" s="119">
        <f>SUM(E269:E272)</f>
        <v>0</v>
      </c>
      <c r="F273" s="129">
        <f t="shared" ref="F273:Q273" si="19">SUM(F269:F272)</f>
        <v>0</v>
      </c>
      <c r="G273" s="119">
        <f t="shared" si="19"/>
        <v>0</v>
      </c>
      <c r="H273" s="129">
        <f t="shared" si="19"/>
        <v>0</v>
      </c>
      <c r="I273" s="119">
        <f t="shared" si="19"/>
        <v>0</v>
      </c>
      <c r="J273" s="129">
        <f t="shared" si="19"/>
        <v>0</v>
      </c>
      <c r="K273" s="119">
        <f t="shared" si="19"/>
        <v>0</v>
      </c>
      <c r="L273" s="129">
        <f t="shared" si="19"/>
        <v>0</v>
      </c>
      <c r="M273" s="119">
        <f t="shared" si="19"/>
        <v>0</v>
      </c>
      <c r="N273" s="129">
        <f t="shared" si="19"/>
        <v>0</v>
      </c>
      <c r="O273" s="119">
        <f t="shared" si="19"/>
        <v>0</v>
      </c>
      <c r="P273" s="129">
        <f>SUM(P269:P272)</f>
        <v>0</v>
      </c>
      <c r="Q273" s="58">
        <f t="shared" si="19"/>
        <v>0</v>
      </c>
      <c r="R273" s="58">
        <f>SUM(R269:R272)</f>
        <v>0</v>
      </c>
      <c r="S273" s="132">
        <f>SUM(E273:R273)</f>
        <v>0</v>
      </c>
    </row>
    <row r="274" spans="1:19" ht="15.75" customHeight="1" x14ac:dyDescent="0.25">
      <c r="A274" s="128"/>
      <c r="B274" s="48"/>
      <c r="C274" s="48"/>
      <c r="D274" s="48"/>
      <c r="E274" s="131"/>
      <c r="F274" s="131"/>
      <c r="G274" s="97"/>
    </row>
    <row r="275" spans="1:19" ht="15.75" customHeight="1" x14ac:dyDescent="0.25">
      <c r="A275" s="128"/>
      <c r="B275" s="48"/>
      <c r="C275" s="48"/>
      <c r="D275" s="48"/>
      <c r="E275" s="121"/>
      <c r="F275" s="61" t="str">
        <f>IF(E273&lt;&gt;SUM(E160:E161),"ΕΛΕΓΞΕ ΤΟΝ ΑΡ. ΑΓΟΡΙΩΝ ΠΡΟΠΑΡΑΣΚΕΥΑΣΤΙΚΗΣ ΤΑΞΗΣ",IF(F273&lt;&gt;SUM(F160:F161),"ΕΛΕΓΞΕ ΤΟΝ ΑΡ. ΚΟΡΙΤΣΙΩΝ ΠΡΟΠΑΡΑΣΚΕΥΑΣΤΙΚΗΣ ΤΑΞΗΣ",IF(G273&lt;&gt;SUM(G160:G161),"ΕΛΕΓΞΕ ΤΟΝ ΑΡ.ΑΓΟΡΙΩΝ ΤΟΥ 2ου ΕΤΟΥΣ",IF(H273&lt;&gt;SUM(H160:H161),"ΕΛΕΓΞΕ ΤΟΝ ΑΡ. ΚΟΡΙΤΣΙΩΝ ΤΟΥ 2ου ΕΤΟΥΣ",IF(I273&lt;&gt;SUM(I160:I161),"ΕΛΕΓΞΕ ΤΟΝ ΑΡ.ΑΓΟΡΙΩΝ ΤΟΥ 3ου ΕΤΟΥΣ",IF(J273&lt;&gt;SUM(J160:J161),"ΕΛΕΓΞΕ ΤΟΝ ΑΡ. ΚΟΡΙΤΣΙΩΝ ΤΟΥ 3ου ΕΤΟΥΣ",IF(K273&lt;&gt;SUM(K160:K161),"ΕΛΕΓΞΕ ΤΟΝ ΑΡ. ΑΓΟΡΙΩΝ ΤΗΣ Α’ ΛΥΚΕΙΟΥ",IF(L273&lt;&gt;SUM(L160:L161),"ΕΛΕΓΞΕ ΤΟΝ ΑΡ. ΚΟΡΙΤΣΙΩΝ ΤΗΣ Α’ ΛΥΚΕΙΟΥ",IF(M273&lt;&gt;SUM(M160:M161),"ΕΛΕΓΞΕ ΤΟΝ ΑΡ. ΑΓΟΡΙΩΝ ΤΗΣ Β’ ΛΥΚΕΙΟΥ",IF(N273&lt;&gt;SUM(N160:N161),"ΕΛΕΓΞΕ ΤΟΝ ΑΡ. ΚΟΡΙΤΣΙΩΝ ΤΗΣ Β’ ΛΥΚΕΙΟΥ",IF(O273&lt;&gt;SUM(O160:O161),"ΕΛΕΓΞΕ ΤΟΝ ΑΡ. ΑΓΟΡΙΩΝ Γ΄ ΛΥΚΕΙΟΥ",IF(P273&lt;&gt;SUM(P160:P161),"ΕΛΕΓΞΕ ΤΟΝ ΑΡ. ΚΟΡΙΤΣΙΩΝ Γ΄ ΛΥΚΕΙΟΥ",IF(Q273&lt;&gt;SUM(Q160:Q161),"ΕΛΕΓΞΕ ΤΟΝ ΑΡ. ΑΓΟΡΙΩΝ Ζ΄ ΤΑΞΗΣ",IF(R273&lt;&gt;SUM(R160:R161),"ΕΛΕΓΞΕ ΤΟΝ ΑΡ. ΚΟΡΙΤΣΙΩΝ Ζ΄ ΤΑΞΗΣ"," "))))))))))))))</f>
        <v xml:space="preserve"> </v>
      </c>
      <c r="K275" s="121"/>
      <c r="L275" s="61"/>
    </row>
    <row r="276" spans="1:19" ht="15.75" customHeight="1" x14ac:dyDescent="0.25">
      <c r="A276" s="128"/>
      <c r="B276" s="48"/>
      <c r="C276" s="48"/>
      <c r="D276" s="48"/>
      <c r="E276" s="121"/>
      <c r="F276" s="133"/>
      <c r="G276" s="133"/>
      <c r="H276" s="133"/>
      <c r="I276" s="133"/>
      <c r="J276" s="133"/>
      <c r="K276" s="133"/>
      <c r="L276" s="133"/>
      <c r="M276" s="133"/>
      <c r="N276" s="133"/>
      <c r="O276" s="133"/>
      <c r="P276" s="133"/>
    </row>
    <row r="277" spans="1:19" ht="15.75" customHeight="1" x14ac:dyDescent="0.25">
      <c r="A277" s="128"/>
      <c r="B277" s="48"/>
      <c r="C277" s="48"/>
      <c r="D277" s="48"/>
      <c r="E277" s="131"/>
      <c r="F277" s="131"/>
      <c r="G277" s="97"/>
    </row>
    <row r="278" spans="1:19" ht="15.75" customHeight="1" x14ac:dyDescent="0.25">
      <c r="A278" s="295" t="s">
        <v>188</v>
      </c>
      <c r="B278" s="295"/>
      <c r="C278" s="295"/>
      <c r="D278" s="295"/>
      <c r="E278" s="131"/>
      <c r="F278" s="131"/>
      <c r="G278" s="97"/>
    </row>
    <row r="279" spans="1:19" ht="15.75" customHeight="1" x14ac:dyDescent="0.25">
      <c r="A279" s="295"/>
      <c r="B279" s="295"/>
      <c r="C279" s="295"/>
      <c r="D279" s="295"/>
      <c r="E279" s="131"/>
      <c r="F279" s="131"/>
      <c r="G279" s="97"/>
    </row>
    <row r="280" spans="1:19" ht="15.75" customHeight="1" x14ac:dyDescent="0.25">
      <c r="A280" s="295"/>
      <c r="B280" s="295"/>
      <c r="C280" s="295"/>
      <c r="D280" s="295"/>
      <c r="E280" s="131"/>
      <c r="F280" s="131"/>
      <c r="G280" s="97"/>
    </row>
    <row r="281" spans="1:19" ht="15.75" customHeight="1" x14ac:dyDescent="0.25">
      <c r="A281" s="295"/>
      <c r="B281" s="295"/>
      <c r="C281" s="295"/>
      <c r="D281" s="295"/>
      <c r="E281" s="131"/>
      <c r="F281" s="131"/>
      <c r="G281" s="97"/>
    </row>
    <row r="282" spans="1:19" ht="15.75" customHeight="1" x14ac:dyDescent="0.25">
      <c r="A282" s="295"/>
      <c r="B282" s="295"/>
      <c r="C282" s="295"/>
      <c r="D282" s="295"/>
      <c r="E282" s="61"/>
    </row>
    <row r="283" spans="1:19" ht="15.75" customHeight="1" x14ac:dyDescent="0.25">
      <c r="A283" s="273">
        <v>15</v>
      </c>
      <c r="E283" s="270" t="s">
        <v>189</v>
      </c>
      <c r="F283" s="270"/>
      <c r="G283" s="270"/>
      <c r="H283" s="270"/>
      <c r="I283" s="270"/>
      <c r="J283" s="270"/>
      <c r="K283" s="270"/>
      <c r="L283" s="270"/>
      <c r="M283" s="270"/>
      <c r="N283" s="270"/>
      <c r="O283" s="270"/>
      <c r="P283" s="270"/>
      <c r="Q283" s="270"/>
    </row>
    <row r="284" spans="1:19" ht="15.75" customHeight="1" thickBot="1" x14ac:dyDescent="0.3">
      <c r="A284" s="273"/>
      <c r="E284" s="270"/>
      <c r="F284" s="270"/>
      <c r="G284" s="270"/>
      <c r="H284" s="270"/>
      <c r="I284" s="270"/>
      <c r="J284" s="270"/>
      <c r="K284" s="270"/>
      <c r="L284" s="270"/>
      <c r="M284" s="270"/>
      <c r="N284" s="270"/>
      <c r="O284" s="270"/>
      <c r="P284" s="270"/>
      <c r="Q284" s="270"/>
    </row>
    <row r="285" spans="1:19" ht="15.75" customHeight="1" thickBot="1" x14ac:dyDescent="0.3">
      <c r="A285" s="273"/>
      <c r="E285" s="329" t="s">
        <v>26</v>
      </c>
      <c r="F285" s="330"/>
      <c r="G285" s="330"/>
      <c r="H285" s="330"/>
      <c r="I285" s="330"/>
      <c r="J285" s="330"/>
      <c r="K285" s="252" t="s">
        <v>27</v>
      </c>
      <c r="L285" s="252"/>
      <c r="M285" s="252"/>
      <c r="N285" s="252"/>
      <c r="O285" s="252"/>
      <c r="P285" s="253"/>
      <c r="Q285" s="47"/>
      <c r="R285" s="47"/>
    </row>
    <row r="286" spans="1:19" ht="30.75" customHeight="1" thickBot="1" x14ac:dyDescent="0.3">
      <c r="A286" s="273"/>
      <c r="B286" s="309"/>
      <c r="C286" s="309"/>
      <c r="D286" s="309"/>
      <c r="E286" s="271" t="s">
        <v>460</v>
      </c>
      <c r="F286" s="272"/>
      <c r="G286" s="277" t="s">
        <v>458</v>
      </c>
      <c r="H286" s="277"/>
      <c r="I286" s="328" t="s">
        <v>459</v>
      </c>
      <c r="J286" s="328"/>
      <c r="K286" s="262" t="s">
        <v>28</v>
      </c>
      <c r="L286" s="263"/>
      <c r="M286" s="264" t="s">
        <v>29</v>
      </c>
      <c r="N286" s="265"/>
      <c r="O286" s="258" t="s">
        <v>448</v>
      </c>
      <c r="P286" s="259"/>
      <c r="Q286" s="331" t="s">
        <v>30</v>
      </c>
      <c r="R286" s="331"/>
    </row>
    <row r="287" spans="1:19" ht="15.75" customHeight="1" x14ac:dyDescent="0.25">
      <c r="A287" s="273"/>
      <c r="B287" s="352" t="s">
        <v>190</v>
      </c>
      <c r="C287" s="352"/>
      <c r="D287" s="353"/>
      <c r="E287" s="49" t="s">
        <v>31</v>
      </c>
      <c r="F287" s="50" t="s">
        <v>32</v>
      </c>
      <c r="G287" s="49" t="s">
        <v>31</v>
      </c>
      <c r="H287" s="50" t="s">
        <v>32</v>
      </c>
      <c r="I287" s="49" t="s">
        <v>31</v>
      </c>
      <c r="J287" s="50" t="s">
        <v>32</v>
      </c>
      <c r="K287" s="49" t="s">
        <v>31</v>
      </c>
      <c r="L287" s="50" t="s">
        <v>32</v>
      </c>
      <c r="M287" s="49" t="s">
        <v>31</v>
      </c>
      <c r="N287" s="50" t="s">
        <v>32</v>
      </c>
      <c r="O287" s="49" t="s">
        <v>31</v>
      </c>
      <c r="P287" s="50" t="s">
        <v>32</v>
      </c>
      <c r="Q287" s="47" t="s">
        <v>31</v>
      </c>
      <c r="R287" s="47" t="s">
        <v>32</v>
      </c>
      <c r="S287" s="52" t="s">
        <v>33</v>
      </c>
    </row>
    <row r="288" spans="1:19" ht="15.75" customHeight="1" x14ac:dyDescent="0.25">
      <c r="A288" s="273"/>
      <c r="B288" s="309" t="s">
        <v>184</v>
      </c>
      <c r="C288" s="309"/>
      <c r="D288" s="309"/>
      <c r="E288" s="54"/>
      <c r="F288" s="55"/>
      <c r="G288" s="54"/>
      <c r="H288" s="55"/>
      <c r="I288" s="54"/>
      <c r="J288" s="55"/>
      <c r="K288" s="54"/>
      <c r="L288" s="55"/>
      <c r="M288" s="54"/>
      <c r="N288" s="55"/>
      <c r="O288" s="54"/>
      <c r="P288" s="55"/>
      <c r="Q288" s="58"/>
      <c r="R288" s="58"/>
      <c r="S288" s="59">
        <f>SUM(E288:R288)</f>
        <v>0</v>
      </c>
    </row>
    <row r="289" spans="1:19" ht="15.75" customHeight="1" x14ac:dyDescent="0.25">
      <c r="A289" s="273"/>
      <c r="B289" s="354" t="s">
        <v>185</v>
      </c>
      <c r="C289" s="354"/>
      <c r="D289" s="354"/>
      <c r="E289" s="54"/>
      <c r="F289" s="55"/>
      <c r="G289" s="54"/>
      <c r="H289" s="55"/>
      <c r="I289" s="54"/>
      <c r="J289" s="55"/>
      <c r="K289" s="54"/>
      <c r="L289" s="55"/>
      <c r="M289" s="54"/>
      <c r="N289" s="55"/>
      <c r="O289" s="54"/>
      <c r="P289" s="55"/>
      <c r="Q289" s="58"/>
      <c r="R289" s="58"/>
      <c r="S289" s="59">
        <f t="shared" ref="S289:S291" si="20">SUM(E289:R289)</f>
        <v>0</v>
      </c>
    </row>
    <row r="290" spans="1:19" ht="15.75" customHeight="1" x14ac:dyDescent="0.25">
      <c r="A290" s="273"/>
      <c r="B290" s="354" t="s">
        <v>186</v>
      </c>
      <c r="C290" s="354"/>
      <c r="D290" s="354"/>
      <c r="E290" s="54"/>
      <c r="F290" s="55"/>
      <c r="G290" s="54"/>
      <c r="H290" s="55"/>
      <c r="I290" s="54"/>
      <c r="J290" s="55"/>
      <c r="K290" s="54"/>
      <c r="L290" s="55"/>
      <c r="M290" s="54"/>
      <c r="N290" s="55"/>
      <c r="O290" s="54"/>
      <c r="P290" s="55"/>
      <c r="Q290" s="58"/>
      <c r="R290" s="58"/>
      <c r="S290" s="59">
        <f t="shared" si="20"/>
        <v>0</v>
      </c>
    </row>
    <row r="291" spans="1:19" ht="15.75" customHeight="1" x14ac:dyDescent="0.25">
      <c r="A291" s="273"/>
      <c r="B291" s="309" t="s">
        <v>187</v>
      </c>
      <c r="C291" s="309"/>
      <c r="D291" s="317"/>
      <c r="E291" s="54"/>
      <c r="F291" s="55"/>
      <c r="G291" s="54"/>
      <c r="H291" s="55"/>
      <c r="I291" s="54"/>
      <c r="J291" s="55"/>
      <c r="K291" s="54"/>
      <c r="L291" s="55"/>
      <c r="M291" s="54"/>
      <c r="N291" s="55"/>
      <c r="O291" s="54"/>
      <c r="P291" s="55"/>
      <c r="Q291" s="58"/>
      <c r="R291" s="58"/>
      <c r="S291" s="59">
        <f t="shared" si="20"/>
        <v>0</v>
      </c>
    </row>
    <row r="292" spans="1:19" ht="15.75" customHeight="1" thickBot="1" x14ac:dyDescent="0.3">
      <c r="A292" s="273"/>
      <c r="D292" s="60" t="s">
        <v>33</v>
      </c>
      <c r="E292" s="87">
        <f t="shared" ref="E292:R292" si="21">SUM(E288:E291)</f>
        <v>0</v>
      </c>
      <c r="F292" s="88">
        <f t="shared" si="21"/>
        <v>0</v>
      </c>
      <c r="G292" s="87">
        <f t="shared" si="21"/>
        <v>0</v>
      </c>
      <c r="H292" s="88">
        <f t="shared" si="21"/>
        <v>0</v>
      </c>
      <c r="I292" s="87">
        <f t="shared" si="21"/>
        <v>0</v>
      </c>
      <c r="J292" s="88">
        <f t="shared" si="21"/>
        <v>0</v>
      </c>
      <c r="K292" s="87">
        <f t="shared" si="21"/>
        <v>0</v>
      </c>
      <c r="L292" s="88">
        <f t="shared" si="21"/>
        <v>0</v>
      </c>
      <c r="M292" s="87">
        <f t="shared" si="21"/>
        <v>0</v>
      </c>
      <c r="N292" s="88">
        <f t="shared" si="21"/>
        <v>0</v>
      </c>
      <c r="O292" s="87">
        <f t="shared" si="21"/>
        <v>0</v>
      </c>
      <c r="P292" s="88">
        <f t="shared" si="21"/>
        <v>0</v>
      </c>
      <c r="Q292" s="58">
        <f t="shared" si="21"/>
        <v>0</v>
      </c>
      <c r="R292" s="58">
        <f t="shared" si="21"/>
        <v>0</v>
      </c>
      <c r="S292" s="59">
        <f>SUM(E292:R292)</f>
        <v>0</v>
      </c>
    </row>
    <row r="293" spans="1:19" ht="15.75" customHeight="1" x14ac:dyDescent="0.25">
      <c r="A293" s="128"/>
      <c r="B293" s="48"/>
      <c r="C293" s="48"/>
      <c r="D293" s="48"/>
      <c r="E293" s="131"/>
      <c r="F293" s="131"/>
      <c r="G293" s="97"/>
      <c r="Q293" s="81"/>
      <c r="R293" s="81"/>
    </row>
    <row r="294" spans="1:19" ht="15.75" x14ac:dyDescent="0.25">
      <c r="E294" s="121"/>
      <c r="F294" s="61" t="str">
        <f>IF(E292&lt;&gt;SUM(E160:E161),"ΕΛΕΓΞΕ ΤΟΝ ΑΡ. ΑΓΟΡΙΩΝ ΠΡΟΠΑΡΑΣΚΕΥΑΣΤΙΚΗΣ ΤΑΞΗΣ",IF(F292&lt;&gt;SUM(F160:F161),"ΕΛΕΓΞΕ ΤΟΝ ΑΡ. ΚΟΡΙΤΣΙΩΝ ΠΡΟΠΑΡΑΣΚΕΥΑΣΤΙΚΗΣ ΤΑΞΗΣ",IF(G292&lt;&gt;SUM(G160:G161),"ΕΛΕΓΞΕ ΤΟΝ ΑΡ.ΑΓΟΡΙΩΝ ΤΟΥ 2ου ΕΤΟΥΣ",IF(H292&lt;&gt;SUM(H160:H161),"ΕΛΕΓΞΕ ΤΟΝ ΑΡ. ΚΟΡΙΤΣΙΩΝ ΤΟΥ 2ου ΕΤΟΥΣ",IF(I292&lt;&gt;SUM(I160:I161),"ΕΛΕΓΞΕ ΤΟΝ ΑΡ.ΑΓΟΡΙΩΝ ΤΟΥ 3ου ΕΤΟΥΣ",IF(J292&lt;&gt;SUM(J160:J161),"ΕΛΕΓΞΕ ΤΟΝ ΑΡ. ΚΟΡΙΤΣΙΩΝ ΤΟΥ 3ου ΕΤΟΥΣ",IF(K292&lt;&gt;SUM(K160:K161),"ΕΛΕΓΞΕ ΤΟΝ ΑΡ. ΑΓΟΡΙΩΝ ΤΗΣ Α’ ΛΥΚΕΙΟΥ",IF(L292&lt;&gt;SUM(L160:L161),"ΕΛΕΓΞΕ ΤΟΝ ΑΡ. ΚΟΡΙΤΣΙΩΝ ΤΗΣ Α’ ΛΥΚΕΙΟΥ",IF(M292&lt;&gt;SUM(M160:M161),"ΕΛΕΓΞΕ ΤΟΝ ΑΡ. ΑΓΟΡΙΩΝ ΤΗΣ Β’ ΛΥΚΕΙΟΥ",IF(N292&lt;&gt;SUM(N160:N161),"ΕΛΕΓΞΕ ΤΟΝ ΑΡ. ΚΟΡΙΤΣΙΩΝ ΤΗΣ Β’ ΛΥΚΕΙΟΥ",IF(O292&lt;&gt;SUM(O160:O161),"ΕΛΕΓΞΕ ΤΟΝ ΑΡ. ΑΓΟΡΙΩΝ Γ΄ ΛΥΚΕΙΟΥ",IF(P292&lt;&gt;SUM(P160:P161),"ΕΛΕΓΞΕ ΤΟΝ ΑΡ. ΚΟΡΙΤΣΙΩΝ Γ΄ ΛΥΚΕΙΟΥ",IF(Q292&lt;&gt;SUM(Q160:Q161),"ΕΛΕΓΞΕ ΤΟΝ ΑΡ. ΑΓΟΡΙΩΝ Ζ΄ ΤΑΞΗΣ",IF(R292&lt;&gt;SUM(R160:R161),"ΕΛΕΓΞΕ ΤΟΝ ΑΡ. ΚΟΡΙΤΣΙΩΝ Ζ΄ ΤΑΞΗΣ"," "))))))))))))))</f>
        <v xml:space="preserve"> </v>
      </c>
    </row>
    <row r="296" spans="1:19" ht="38.25" customHeight="1" thickBot="1" x14ac:dyDescent="0.3">
      <c r="A296" s="295" t="s">
        <v>191</v>
      </c>
      <c r="B296" s="295"/>
      <c r="C296" s="295"/>
      <c r="D296" s="295"/>
    </row>
    <row r="297" spans="1:19" ht="15" customHeight="1" thickBot="1" x14ac:dyDescent="0.3">
      <c r="A297" s="273">
        <v>16</v>
      </c>
      <c r="E297" s="329" t="s">
        <v>26</v>
      </c>
      <c r="F297" s="330"/>
      <c r="G297" s="330"/>
      <c r="H297" s="330"/>
      <c r="I297" s="330"/>
      <c r="J297" s="330"/>
      <c r="K297" s="252" t="s">
        <v>27</v>
      </c>
      <c r="L297" s="252"/>
      <c r="M297" s="252"/>
      <c r="N297" s="252"/>
      <c r="O297" s="252"/>
      <c r="P297" s="253"/>
      <c r="Q297" s="47"/>
      <c r="R297" s="47"/>
    </row>
    <row r="298" spans="1:19" ht="29.25" customHeight="1" thickBot="1" x14ac:dyDescent="0.3">
      <c r="A298" s="273"/>
      <c r="E298" s="271" t="s">
        <v>460</v>
      </c>
      <c r="F298" s="272"/>
      <c r="G298" s="277" t="s">
        <v>458</v>
      </c>
      <c r="H298" s="277"/>
      <c r="I298" s="328" t="s">
        <v>459</v>
      </c>
      <c r="J298" s="328"/>
      <c r="K298" s="262" t="s">
        <v>28</v>
      </c>
      <c r="L298" s="263"/>
      <c r="M298" s="264" t="s">
        <v>29</v>
      </c>
      <c r="N298" s="265"/>
      <c r="O298" s="258" t="s">
        <v>448</v>
      </c>
      <c r="P298" s="259"/>
      <c r="Q298" s="331" t="s">
        <v>30</v>
      </c>
      <c r="R298" s="331"/>
    </row>
    <row r="299" spans="1:19" ht="15" customHeight="1" x14ac:dyDescent="0.25">
      <c r="A299" s="273"/>
      <c r="E299" s="98" t="s">
        <v>31</v>
      </c>
      <c r="F299" s="99" t="s">
        <v>32</v>
      </c>
      <c r="G299" s="98" t="s">
        <v>31</v>
      </c>
      <c r="H299" s="99" t="s">
        <v>32</v>
      </c>
      <c r="I299" s="98" t="s">
        <v>31</v>
      </c>
      <c r="J299" s="99" t="s">
        <v>32</v>
      </c>
      <c r="K299" s="98" t="s">
        <v>31</v>
      </c>
      <c r="L299" s="99" t="s">
        <v>32</v>
      </c>
      <c r="M299" s="98" t="s">
        <v>31</v>
      </c>
      <c r="N299" s="99" t="s">
        <v>32</v>
      </c>
      <c r="O299" s="98" t="s">
        <v>31</v>
      </c>
      <c r="P299" s="99" t="s">
        <v>32</v>
      </c>
      <c r="Q299" s="47" t="s">
        <v>31</v>
      </c>
      <c r="R299" s="47" t="s">
        <v>32</v>
      </c>
      <c r="S299" s="52" t="s">
        <v>33</v>
      </c>
    </row>
    <row r="300" spans="1:19" ht="15" customHeight="1" x14ac:dyDescent="0.25">
      <c r="A300" s="273"/>
      <c r="D300" s="124" t="s">
        <v>192</v>
      </c>
      <c r="E300" s="54"/>
      <c r="F300" s="55"/>
      <c r="G300" s="54"/>
      <c r="H300" s="55"/>
      <c r="I300" s="54"/>
      <c r="J300" s="55"/>
      <c r="K300" s="54"/>
      <c r="L300" s="55"/>
      <c r="M300" s="54"/>
      <c r="N300" s="55"/>
      <c r="O300" s="54"/>
      <c r="P300" s="55"/>
      <c r="Q300" s="58"/>
      <c r="R300" s="58"/>
      <c r="S300" s="59">
        <f>SUM(E300:R300)</f>
        <v>0</v>
      </c>
    </row>
    <row r="301" spans="1:19" ht="15" customHeight="1" x14ac:dyDescent="0.25">
      <c r="A301" s="273"/>
      <c r="D301" s="124" t="s">
        <v>193</v>
      </c>
      <c r="E301" s="54"/>
      <c r="F301" s="55"/>
      <c r="G301" s="54"/>
      <c r="H301" s="55"/>
      <c r="I301" s="54"/>
      <c r="J301" s="55"/>
      <c r="K301" s="54"/>
      <c r="L301" s="55"/>
      <c r="M301" s="54"/>
      <c r="N301" s="55"/>
      <c r="O301" s="54"/>
      <c r="P301" s="55"/>
      <c r="Q301" s="58"/>
      <c r="R301" s="58"/>
      <c r="S301" s="59">
        <f t="shared" ref="S301:S304" si="22">SUM(E301:R301)</f>
        <v>0</v>
      </c>
    </row>
    <row r="302" spans="1:19" ht="15" customHeight="1" x14ac:dyDescent="0.25">
      <c r="A302" s="273"/>
      <c r="D302" s="124" t="s">
        <v>194</v>
      </c>
      <c r="E302" s="54"/>
      <c r="F302" s="55"/>
      <c r="G302" s="54"/>
      <c r="H302" s="55"/>
      <c r="I302" s="54"/>
      <c r="J302" s="55"/>
      <c r="K302" s="54"/>
      <c r="L302" s="55"/>
      <c r="M302" s="54"/>
      <c r="N302" s="55"/>
      <c r="O302" s="54"/>
      <c r="P302" s="55"/>
      <c r="Q302" s="58"/>
      <c r="R302" s="58"/>
      <c r="S302" s="59">
        <f t="shared" si="22"/>
        <v>0</v>
      </c>
    </row>
    <row r="303" spans="1:19" ht="15" customHeight="1" x14ac:dyDescent="0.25">
      <c r="A303" s="273"/>
      <c r="D303" s="124" t="s">
        <v>195</v>
      </c>
      <c r="E303" s="54"/>
      <c r="F303" s="55"/>
      <c r="G303" s="54"/>
      <c r="H303" s="55"/>
      <c r="I303" s="54"/>
      <c r="J303" s="55"/>
      <c r="K303" s="54"/>
      <c r="L303" s="55"/>
      <c r="M303" s="54"/>
      <c r="N303" s="55"/>
      <c r="O303" s="54"/>
      <c r="P303" s="55"/>
      <c r="Q303" s="58"/>
      <c r="R303" s="58"/>
      <c r="S303" s="59">
        <f t="shared" si="22"/>
        <v>0</v>
      </c>
    </row>
    <row r="304" spans="1:19" ht="15" customHeight="1" x14ac:dyDescent="0.25">
      <c r="A304" s="273"/>
      <c r="D304" s="124" t="s">
        <v>196</v>
      </c>
      <c r="E304" s="54"/>
      <c r="F304" s="55"/>
      <c r="G304" s="54"/>
      <c r="H304" s="55"/>
      <c r="I304" s="54"/>
      <c r="J304" s="55"/>
      <c r="K304" s="54"/>
      <c r="L304" s="55"/>
      <c r="M304" s="54"/>
      <c r="N304" s="55"/>
      <c r="O304" s="54"/>
      <c r="P304" s="55"/>
      <c r="Q304" s="58"/>
      <c r="R304" s="58"/>
      <c r="S304" s="59">
        <f t="shared" si="22"/>
        <v>0</v>
      </c>
    </row>
    <row r="305" spans="1:19" ht="15.75" customHeight="1" thickBot="1" x14ac:dyDescent="0.3">
      <c r="A305" s="273"/>
      <c r="D305" s="135" t="s">
        <v>33</v>
      </c>
      <c r="E305" s="87">
        <f>SUM(E300:E304)</f>
        <v>0</v>
      </c>
      <c r="F305" s="88">
        <f t="shared" ref="F305:R305" si="23">SUM(F300:F304)</f>
        <v>0</v>
      </c>
      <c r="G305" s="87">
        <f t="shared" si="23"/>
        <v>0</v>
      </c>
      <c r="H305" s="88">
        <f t="shared" si="23"/>
        <v>0</v>
      </c>
      <c r="I305" s="87">
        <f t="shared" si="23"/>
        <v>0</v>
      </c>
      <c r="J305" s="88">
        <f t="shared" si="23"/>
        <v>0</v>
      </c>
      <c r="K305" s="136">
        <f t="shared" si="23"/>
        <v>0</v>
      </c>
      <c r="L305" s="137">
        <f t="shared" si="23"/>
        <v>0</v>
      </c>
      <c r="M305" s="136">
        <f t="shared" si="23"/>
        <v>0</v>
      </c>
      <c r="N305" s="88">
        <f t="shared" si="23"/>
        <v>0</v>
      </c>
      <c r="O305" s="87">
        <f t="shared" si="23"/>
        <v>0</v>
      </c>
      <c r="P305" s="88">
        <f t="shared" si="23"/>
        <v>0</v>
      </c>
      <c r="Q305" s="58">
        <f t="shared" si="23"/>
        <v>0</v>
      </c>
      <c r="R305" s="58">
        <f t="shared" si="23"/>
        <v>0</v>
      </c>
      <c r="S305" s="59">
        <f>SUM(E305:R305)</f>
        <v>0</v>
      </c>
    </row>
    <row r="306" spans="1:19" ht="15" customHeight="1" x14ac:dyDescent="0.25">
      <c r="E306" s="266"/>
      <c r="F306" s="287" t="str">
        <f>IF(E305&lt;&gt;$E$10,"ΕΛΕΓΞΕ ΤΟΝ ΑΡ. ΑΓΟΡΙΩΝ ΤΗΣ ΠΡΟΠΑΡΑΣΚΕΥΑΣΤΙΚΗΣ",IF(F305&lt;&gt;$F$10,"ΕΛΕΓΞΕ ΤΟΝ ΑΡ. ΚΟΡΙΤΣΙΩΝ ΤΗΣ ΠΡΟΠΑΡΑΣΚΕΥΑΣΤΙΚΗΣ",IF(G305&lt;&gt;$G$10,"ΕΛΕΓΞΕ ΤΟΝ ΑΡ.ΑΓΟΡΙΩΝ ΤΟΥ 2ου ΕΤΟΥΣ",IF(H305&lt;&gt;$H$10,"ΕΛΕΓΞΕ ΤΟΝ ΑΡ. ΚΟΡΙΤΣΙΩΝ ΤΟΥ 2ου ΕΤΟΥΣ",IF(I305&lt;&gt;$I$10,"ΕΛΕΓΞΕ ΤΟΝ ΑΡ.ΑΓΟΡΙΩΝ ΤΟΥ 3ου ΕΤΟΥΣ",IF(J305&lt;&gt;$J$10,"ΕΛΕΓΞΕ ΤΟΝ ΑΡ. ΚΟΡΙΤΣΙΩΝ ΤΟΥ 3ου ΕΤΟΥΣ"," "))))))</f>
        <v xml:space="preserve"> </v>
      </c>
      <c r="G306" s="287"/>
      <c r="H306" s="287"/>
      <c r="I306" s="287"/>
      <c r="J306" s="138"/>
      <c r="K306" s="266"/>
      <c r="L306" s="287" t="str">
        <f>IF(K305&lt;&gt;$K$10,"ΕΛΕΓΞΕ ΤΟΝ ΑΡ. ΑΓΟΡΙΩΝ ΤΗΣ Α’ ΛΥΚΕΙΟΥ",IF(L305&lt;&gt;$L$10,"ΕΛΕΓΞΕ ΤΟΝ ΑΡ. ΚΟΡΙΤΣΙΩΝ ΤΗΣ Α’ ΛΥΚΕΙΟΥ",IF(M305&lt;&gt;$M$10,"ΕΛΕΓΞΕ ΤΟΝ ΑΡ.ΑΓΟΡΙΩΝ ΤΗΣ Β’ ΛΥΚΕΙΟΥ",IF(N305&lt;&gt;$N$10,"ΕΛΕΓΞΕ ΤΟΝ ΑΡ. ΚΟΡΙΤΣΙΩΝ ΤΗΣ Β’ ΛΥΚΕΙΟΥ",IF(O305&lt;&gt;$O$10,"ΕΛΕΓΞΕ ΤΟΝ ΑΡ. ΑΓΟΡΙΩΝ Γ΄ΛΥΚΕΙΟΥ",IF(P305&lt;&gt;$P$10,"ΕΛΕΓΞΕ ΤΟΝ ΑΡ. ΚΟΡΙΤΣΙΩΝ Γ΄ΛΥΚΕΙΟΥ",IF(Q305&lt;&gt;$Q$10,"ΕΛΕΓΞΕ ΤΟΝ ΑΡ. ΑΓΟΡΙΩΝ Ζ΄ ΤΑΞΗΣ",IF(R305&lt;&gt;$R$10,"ΕΛΕΓΞΕ ΤΟΝ ΑΡ. ΚΟΡΙΤΣΙΩΝ Ζ΄ ΤΑΞΗΣ"," "))))))))</f>
        <v xml:space="preserve"> </v>
      </c>
      <c r="M306" s="287"/>
      <c r="N306" s="287"/>
      <c r="O306" s="287"/>
      <c r="P306" s="138"/>
    </row>
    <row r="307" spans="1:19" ht="15" customHeight="1" x14ac:dyDescent="0.25">
      <c r="E307" s="267"/>
      <c r="F307" s="288"/>
      <c r="G307" s="288"/>
      <c r="H307" s="288"/>
      <c r="I307" s="288"/>
      <c r="J307" s="91"/>
      <c r="K307" s="267"/>
      <c r="L307" s="288"/>
      <c r="M307" s="288"/>
      <c r="N307" s="288"/>
      <c r="O307" s="288"/>
      <c r="P307" s="91"/>
    </row>
    <row r="308" spans="1:19" ht="41.25" customHeight="1" x14ac:dyDescent="0.25">
      <c r="A308" s="295" t="str">
        <f>"ΑΠΟΤΕΛΕΣΜΑΤΑ ΣΧΟΛΙΚΟΥ ΕΤΟΥΣ "&amp;Sheet2!$Q$5</f>
        <v>ΑΠΟΤΕΛΕΣΜΑΤΑ ΣΧΟΛΙΚΟΥ ΕΤΟΥΣ 2025-2026</v>
      </c>
      <c r="B308" s="295"/>
      <c r="C308" s="295"/>
      <c r="D308" s="295"/>
      <c r="F308" s="374" t="str">
        <f>IF(F306&lt;&gt;" ","Ο ΠΙΝΑΚΑΣ 16 ΠΡΕΠΕΙ ΝΑ ΣΥΜΦΩΝΕΙ ΜΕ ΤΟΝ ΠΙΝΑΚΑ 1"," ")</f>
        <v xml:space="preserve"> </v>
      </c>
      <c r="G308" s="374"/>
      <c r="H308" s="374"/>
      <c r="I308" s="374"/>
      <c r="L308" s="374" t="str">
        <f>IF(L306&lt;&gt;" ","Ο ΠΙΝΑΚΑΣ 16 ΠΡΕΠΕΙ ΝΑ ΣΥΜΦΩΝΕΙ ΜΕ ΤΟΝ ΠΙΝΑΚΑ 1"," ")</f>
        <v xml:space="preserve"> </v>
      </c>
      <c r="M308" s="374"/>
      <c r="N308" s="374"/>
      <c r="O308" s="374"/>
    </row>
    <row r="309" spans="1:19" ht="15" customHeight="1" x14ac:dyDescent="0.25">
      <c r="A309" s="273">
        <v>17</v>
      </c>
    </row>
    <row r="310" spans="1:19" ht="37.5" customHeight="1" x14ac:dyDescent="0.25">
      <c r="A310" s="273"/>
      <c r="B310" s="370" t="s">
        <v>51</v>
      </c>
      <c r="C310" s="370"/>
      <c r="D310" s="373" t="str">
        <f>"(1) Αποσυρθέντες είναι οι μαθητές/ριες που αποχώρησαν από το σχολείο κατά το σχολικό έτος "&amp;Sheet2!$Q$5&amp;" πριν να αποφοιτήσουν και δεν έχουν γραφτεί σε άλλο ιδιωτικό ή άλλο δημόσιο σχολείο της Κύπρου."</f>
        <v>(1) Αποσυρθέντες είναι οι μαθητές/ριες που αποχώρησαν από το σχολείο κατά το σχολικό έτος 2025-2026 πριν να αποφοιτήσουν και δεν έχουν γραφτεί σε άλλο ιδιωτικό ή άλλο δημόσιο σχολείο της Κύπρου.</v>
      </c>
      <c r="E310" s="373"/>
      <c r="F310" s="373"/>
      <c r="G310" s="373"/>
      <c r="H310" s="373"/>
      <c r="I310" s="373"/>
      <c r="J310" s="373"/>
      <c r="K310" s="373"/>
      <c r="L310" s="373"/>
      <c r="M310" s="373"/>
      <c r="N310" s="373"/>
      <c r="O310" s="373"/>
      <c r="P310" s="373"/>
      <c r="Q310" s="139"/>
      <c r="R310" s="139"/>
    </row>
    <row r="311" spans="1:19" ht="55.5" customHeight="1" thickBot="1" x14ac:dyDescent="0.3">
      <c r="A311" s="273"/>
      <c r="D311" s="373" t="s">
        <v>197</v>
      </c>
      <c r="E311" s="373"/>
      <c r="F311" s="373"/>
      <c r="G311" s="373"/>
      <c r="H311" s="373"/>
      <c r="I311" s="373"/>
      <c r="J311" s="373"/>
      <c r="K311" s="373"/>
      <c r="L311" s="373"/>
      <c r="M311" s="373"/>
      <c r="N311" s="373"/>
      <c r="O311" s="373"/>
      <c r="P311" s="373"/>
      <c r="Q311" s="373"/>
    </row>
    <row r="312" spans="1:19" ht="15" customHeight="1" thickBot="1" x14ac:dyDescent="0.3">
      <c r="A312" s="273"/>
      <c r="E312" s="329" t="s">
        <v>26</v>
      </c>
      <c r="F312" s="330"/>
      <c r="G312" s="330"/>
      <c r="H312" s="330"/>
      <c r="I312" s="330"/>
      <c r="J312" s="330"/>
      <c r="K312" s="252" t="s">
        <v>27</v>
      </c>
      <c r="L312" s="252"/>
      <c r="M312" s="252"/>
      <c r="N312" s="252"/>
      <c r="O312" s="252"/>
      <c r="P312" s="253"/>
      <c r="Q312" s="48"/>
      <c r="R312" s="48"/>
    </row>
    <row r="313" spans="1:19" ht="28.5" customHeight="1" thickBot="1" x14ac:dyDescent="0.3">
      <c r="A313" s="273"/>
      <c r="E313" s="271" t="s">
        <v>460</v>
      </c>
      <c r="F313" s="272"/>
      <c r="G313" s="277" t="s">
        <v>458</v>
      </c>
      <c r="H313" s="277"/>
      <c r="I313" s="328" t="s">
        <v>459</v>
      </c>
      <c r="J313" s="328"/>
      <c r="K313" s="262" t="s">
        <v>28</v>
      </c>
      <c r="L313" s="263"/>
      <c r="M313" s="264" t="s">
        <v>29</v>
      </c>
      <c r="N313" s="265"/>
      <c r="O313" s="258" t="s">
        <v>448</v>
      </c>
      <c r="P313" s="259"/>
      <c r="Q313" s="332"/>
      <c r="R313" s="332"/>
    </row>
    <row r="314" spans="1:19" ht="15" customHeight="1" x14ac:dyDescent="0.25">
      <c r="A314" s="273"/>
      <c r="E314" s="98" t="s">
        <v>31</v>
      </c>
      <c r="F314" s="99" t="s">
        <v>32</v>
      </c>
      <c r="G314" s="98" t="s">
        <v>31</v>
      </c>
      <c r="H314" s="99" t="s">
        <v>32</v>
      </c>
      <c r="I314" s="98" t="s">
        <v>31</v>
      </c>
      <c r="J314" s="99" t="s">
        <v>32</v>
      </c>
      <c r="K314" s="98" t="s">
        <v>31</v>
      </c>
      <c r="L314" s="99" t="s">
        <v>32</v>
      </c>
      <c r="M314" s="98" t="s">
        <v>31</v>
      </c>
      <c r="N314" s="99" t="s">
        <v>32</v>
      </c>
      <c r="O314" s="98" t="s">
        <v>31</v>
      </c>
      <c r="P314" s="99" t="s">
        <v>32</v>
      </c>
      <c r="Q314" s="68" t="s">
        <v>33</v>
      </c>
      <c r="R314" s="48"/>
    </row>
    <row r="315" spans="1:19" ht="27" customHeight="1" thickBot="1" x14ac:dyDescent="0.3">
      <c r="A315" s="273"/>
      <c r="B315" s="340" t="str">
        <f>"ΕΓΓΡΑΦΕΝΤΕΣ ΣΧ. ΕΤΟΥΣ "&amp;Sheet2!$Q$5</f>
        <v>ΕΓΓΡΑΦΕΝΤΕΣ ΣΧ. ΕΤΟΥΣ 2025-2026</v>
      </c>
      <c r="C315" s="340"/>
      <c r="D315" s="341"/>
      <c r="E315" s="141"/>
      <c r="F315" s="142"/>
      <c r="G315" s="141"/>
      <c r="H315" s="142"/>
      <c r="I315" s="141"/>
      <c r="J315" s="142"/>
      <c r="K315" s="141"/>
      <c r="L315" s="142"/>
      <c r="M315" s="141"/>
      <c r="N315" s="142"/>
      <c r="O315" s="141"/>
      <c r="P315" s="142"/>
      <c r="Q315" s="231">
        <f>SUM(E315:P315)</f>
        <v>0</v>
      </c>
      <c r="R315" s="143"/>
    </row>
    <row r="316" spans="1:19" ht="27" customHeight="1" thickTop="1" x14ac:dyDescent="0.25">
      <c r="A316" s="273"/>
      <c r="B316" s="371" t="str">
        <f>"ΣΤΑΣΙΜΟΙ "&amp;Sheet2!$Q$5</f>
        <v>ΣΤΑΣΙΜΟΙ 2025-2026</v>
      </c>
      <c r="C316" s="371"/>
      <c r="D316" s="372"/>
      <c r="E316" s="144"/>
      <c r="F316" s="145"/>
      <c r="G316" s="144"/>
      <c r="H316" s="145"/>
      <c r="I316" s="144"/>
      <c r="J316" s="145"/>
      <c r="K316" s="144"/>
      <c r="L316" s="145"/>
      <c r="M316" s="144"/>
      <c r="N316" s="145"/>
      <c r="O316" s="144"/>
      <c r="P316" s="145"/>
      <c r="Q316" s="232">
        <f t="shared" ref="Q316:Q326" si="24">SUM(E316:P316)</f>
        <v>0</v>
      </c>
      <c r="R316" s="143"/>
    </row>
    <row r="317" spans="1:19" ht="27" customHeight="1" x14ac:dyDescent="0.25">
      <c r="A317" s="273"/>
      <c r="B317" s="342" t="str">
        <f>"ΜΗ ΑΠΟΦΟΙΤΗΣΑΝΤΕΣ "&amp;Sheet2!$Q$5</f>
        <v>ΜΗ ΑΠΟΦΟΙΤΗΣΑΝΤΕΣ 2025-2026</v>
      </c>
      <c r="C317" s="342"/>
      <c r="D317" s="343"/>
      <c r="E317" s="93"/>
      <c r="F317" s="94"/>
      <c r="G317" s="93"/>
      <c r="H317" s="94"/>
      <c r="I317" s="93"/>
      <c r="J317" s="94"/>
      <c r="K317" s="93"/>
      <c r="L317" s="94"/>
      <c r="M317" s="93"/>
      <c r="N317" s="94"/>
      <c r="O317" s="54"/>
      <c r="P317" s="55"/>
      <c r="Q317" s="233">
        <f t="shared" si="24"/>
        <v>0</v>
      </c>
      <c r="R317" s="143"/>
    </row>
    <row r="318" spans="1:19" ht="27" customHeight="1" x14ac:dyDescent="0.25">
      <c r="A318" s="273"/>
      <c r="B318" s="342" t="str">
        <f>"ΑΠΟΣΥΡΘΕΝΤΕΣ "&amp;Sheet2!$Q$5</f>
        <v>ΑΠΟΣΥΡΘΕΝΤΕΣ 2025-2026</v>
      </c>
      <c r="C318" s="342"/>
      <c r="D318" s="343"/>
      <c r="E318" s="54"/>
      <c r="F318" s="55"/>
      <c r="G318" s="54"/>
      <c r="H318" s="55"/>
      <c r="I318" s="54"/>
      <c r="J318" s="55"/>
      <c r="K318" s="54"/>
      <c r="L318" s="55"/>
      <c r="M318" s="54"/>
      <c r="N318" s="55"/>
      <c r="O318" s="54"/>
      <c r="P318" s="55"/>
      <c r="Q318" s="233">
        <f t="shared" si="24"/>
        <v>0</v>
      </c>
      <c r="R318" s="143"/>
    </row>
    <row r="319" spans="1:19" ht="27" customHeight="1" x14ac:dyDescent="0.25">
      <c r="A319" s="273"/>
      <c r="B319" s="360" t="s">
        <v>198</v>
      </c>
      <c r="C319" s="360"/>
      <c r="D319" s="361"/>
      <c r="E319" s="146"/>
      <c r="F319" s="147"/>
      <c r="G319" s="146"/>
      <c r="H319" s="147"/>
      <c r="I319" s="146"/>
      <c r="J319" s="147"/>
      <c r="K319" s="146"/>
      <c r="L319" s="147"/>
      <c r="M319" s="146"/>
      <c r="N319" s="147"/>
      <c r="O319" s="146"/>
      <c r="P319" s="147"/>
      <c r="Q319" s="233">
        <f t="shared" si="24"/>
        <v>0</v>
      </c>
      <c r="R319" s="143"/>
    </row>
    <row r="320" spans="1:19" ht="27" customHeight="1" x14ac:dyDescent="0.25">
      <c r="A320" s="273"/>
      <c r="B320" s="360" t="s">
        <v>199</v>
      </c>
      <c r="C320" s="360"/>
      <c r="D320" s="361"/>
      <c r="E320" s="146"/>
      <c r="F320" s="147"/>
      <c r="G320" s="146"/>
      <c r="H320" s="147"/>
      <c r="I320" s="146"/>
      <c r="J320" s="147"/>
      <c r="K320" s="146"/>
      <c r="L320" s="147"/>
      <c r="M320" s="146"/>
      <c r="N320" s="147"/>
      <c r="O320" s="146"/>
      <c r="P320" s="147"/>
      <c r="Q320" s="233">
        <f t="shared" si="24"/>
        <v>0</v>
      </c>
      <c r="R320" s="143"/>
    </row>
    <row r="321" spans="1:18" ht="30.75" customHeight="1" x14ac:dyDescent="0.25">
      <c r="A321" s="273"/>
      <c r="B321" s="342" t="s">
        <v>200</v>
      </c>
      <c r="C321" s="342"/>
      <c r="D321" s="343"/>
      <c r="E321" s="54"/>
      <c r="F321" s="55"/>
      <c r="G321" s="54"/>
      <c r="H321" s="55"/>
      <c r="I321" s="54"/>
      <c r="J321" s="55"/>
      <c r="K321" s="54"/>
      <c r="L321" s="55"/>
      <c r="M321" s="54"/>
      <c r="N321" s="55"/>
      <c r="O321" s="54"/>
      <c r="P321" s="55"/>
      <c r="Q321" s="233">
        <f t="shared" si="24"/>
        <v>0</v>
      </c>
      <c r="R321" s="143"/>
    </row>
    <row r="322" spans="1:18" ht="48" customHeight="1" x14ac:dyDescent="0.25">
      <c r="A322" s="273"/>
      <c r="B322" s="362" t="s">
        <v>201</v>
      </c>
      <c r="C322" s="362"/>
      <c r="D322" s="363"/>
      <c r="E322" s="54"/>
      <c r="F322" s="55"/>
      <c r="G322" s="54"/>
      <c r="H322" s="55"/>
      <c r="I322" s="54"/>
      <c r="J322" s="55"/>
      <c r="K322" s="54"/>
      <c r="L322" s="55"/>
      <c r="M322" s="54"/>
      <c r="N322" s="55"/>
      <c r="O322" s="54"/>
      <c r="P322" s="55"/>
      <c r="Q322" s="233">
        <f t="shared" si="24"/>
        <v>0</v>
      </c>
      <c r="R322" s="143"/>
    </row>
    <row r="323" spans="1:18" ht="63.75" customHeight="1" x14ac:dyDescent="0.25">
      <c r="A323" s="273"/>
      <c r="B323" s="342" t="s">
        <v>202</v>
      </c>
      <c r="C323" s="342"/>
      <c r="D323" s="343"/>
      <c r="E323" s="54"/>
      <c r="F323" s="55"/>
      <c r="G323" s="54"/>
      <c r="H323" s="55"/>
      <c r="I323" s="54"/>
      <c r="J323" s="55"/>
      <c r="K323" s="54"/>
      <c r="L323" s="55"/>
      <c r="M323" s="54"/>
      <c r="N323" s="55"/>
      <c r="O323" s="54"/>
      <c r="P323" s="55"/>
      <c r="Q323" s="233">
        <f t="shared" si="24"/>
        <v>0</v>
      </c>
      <c r="R323" s="143"/>
    </row>
    <row r="324" spans="1:18" ht="23.25" customHeight="1" x14ac:dyDescent="0.25">
      <c r="A324" s="273"/>
      <c r="B324" s="342" t="s">
        <v>203</v>
      </c>
      <c r="C324" s="342"/>
      <c r="D324" s="343"/>
      <c r="E324" s="126"/>
      <c r="F324" s="127"/>
      <c r="G324" s="126"/>
      <c r="H324" s="127"/>
      <c r="I324" s="126"/>
      <c r="J324" s="127"/>
      <c r="K324" s="126"/>
      <c r="L324" s="127"/>
      <c r="M324" s="126"/>
      <c r="N324" s="127"/>
      <c r="O324" s="126"/>
      <c r="P324" s="127"/>
      <c r="Q324" s="233">
        <f t="shared" si="24"/>
        <v>0</v>
      </c>
      <c r="R324" s="143"/>
    </row>
    <row r="325" spans="1:18" ht="34.5" customHeight="1" x14ac:dyDescent="0.25">
      <c r="A325" s="273"/>
      <c r="B325" s="342" t="s">
        <v>204</v>
      </c>
      <c r="C325" s="342"/>
      <c r="D325" s="343"/>
      <c r="E325" s="126"/>
      <c r="F325" s="127"/>
      <c r="G325" s="126"/>
      <c r="H325" s="127"/>
      <c r="I325" s="126"/>
      <c r="J325" s="127"/>
      <c r="K325" s="126"/>
      <c r="L325" s="127"/>
      <c r="M325" s="126"/>
      <c r="N325" s="127"/>
      <c r="O325" s="126"/>
      <c r="P325" s="127"/>
      <c r="Q325" s="233">
        <f t="shared" si="24"/>
        <v>0</v>
      </c>
      <c r="R325" s="143"/>
    </row>
    <row r="326" spans="1:18" ht="35.25" customHeight="1" x14ac:dyDescent="0.25">
      <c r="A326" s="273"/>
      <c r="B326" s="342" t="s">
        <v>205</v>
      </c>
      <c r="C326" s="342"/>
      <c r="D326" s="343"/>
      <c r="E326" s="126"/>
      <c r="F326" s="127"/>
      <c r="G326" s="126"/>
      <c r="H326" s="127"/>
      <c r="I326" s="126"/>
      <c r="J326" s="127"/>
      <c r="K326" s="126"/>
      <c r="L326" s="127"/>
      <c r="M326" s="126"/>
      <c r="N326" s="127"/>
      <c r="O326" s="126"/>
      <c r="P326" s="127"/>
      <c r="Q326" s="233">
        <f t="shared" si="24"/>
        <v>0</v>
      </c>
      <c r="R326" s="143"/>
    </row>
    <row r="327" spans="1:18" ht="15.75" customHeight="1" thickBot="1" x14ac:dyDescent="0.3">
      <c r="A327" s="273"/>
      <c r="D327" s="60" t="s">
        <v>33</v>
      </c>
      <c r="E327" s="87">
        <f>SUM(E316:E326)</f>
        <v>0</v>
      </c>
      <c r="F327" s="88">
        <f>SUM(F316:F326)</f>
        <v>0</v>
      </c>
      <c r="G327" s="87">
        <f t="shared" ref="G327:O327" si="25">SUM(G316:G326)</f>
        <v>0</v>
      </c>
      <c r="H327" s="88">
        <f t="shared" si="25"/>
        <v>0</v>
      </c>
      <c r="I327" s="87">
        <f t="shared" si="25"/>
        <v>0</v>
      </c>
      <c r="J327" s="88">
        <f t="shared" si="25"/>
        <v>0</v>
      </c>
      <c r="K327" s="87">
        <f t="shared" si="25"/>
        <v>0</v>
      </c>
      <c r="L327" s="88">
        <f t="shared" si="25"/>
        <v>0</v>
      </c>
      <c r="M327" s="87">
        <f t="shared" si="25"/>
        <v>0</v>
      </c>
      <c r="N327" s="88">
        <f t="shared" si="25"/>
        <v>0</v>
      </c>
      <c r="O327" s="87">
        <f t="shared" si="25"/>
        <v>0</v>
      </c>
      <c r="P327" s="88">
        <f>SUM(P316:P326)</f>
        <v>0</v>
      </c>
      <c r="Q327" s="234">
        <f>SUM(E327:P327)</f>
        <v>0</v>
      </c>
      <c r="R327" s="131"/>
    </row>
    <row r="328" spans="1:18" x14ac:dyDescent="0.25">
      <c r="B328" s="148" t="s">
        <v>206</v>
      </c>
    </row>
    <row r="329" spans="1:18" ht="15.75" customHeight="1" x14ac:dyDescent="0.25">
      <c r="E329" s="61" t="str">
        <f>IF(Q315&lt;&gt;(SUM(Q316:Q326)-SUM(Q319:Q320)),"ΤΑ ΣΤΟΙΧΕΙΑ ΤΗΣ ΠΡΩΤΗΣ ΓΡΑΜΜΗΣ ΠΡΕΠΕΙ ΝΑ ΣΥΜΦΩΝΟΥΝ ΜΕ ΤΟ ΑΘΡΟΙΣΜΑ ΤΩΝ ΣΤΟΙΧΕΙΩΝ ΣΤΙΣ ΥΠΟΛΟΙΠΕΣ ΓΡΑΜΜΕΣ ΤΟΥ ΠΙΝΑΚΑ"," ")</f>
        <v xml:space="preserve"> </v>
      </c>
      <c r="G329" s="133"/>
      <c r="H329" s="133"/>
      <c r="I329" s="133"/>
      <c r="J329" s="133"/>
      <c r="K329" s="133"/>
      <c r="L329" s="133"/>
      <c r="M329" s="133"/>
      <c r="N329" s="61"/>
      <c r="O329" s="61"/>
      <c r="P329" s="61"/>
    </row>
    <row r="330" spans="1:18" ht="15" customHeight="1" x14ac:dyDescent="0.25">
      <c r="E330" s="149" t="str">
        <f>IF(SUM(E144,F144)&gt;SUM(E316,F316), "ΟΙ ΣΤΑΣΙΜΟΙ ΤΗΣ ΠΡΟΠΑΡΑΣΚΕΥΑΣΤΙΚΗΣ ΔΕΝ ΣΥΜΦΩΝΟΥΝ ΜΕ ΣΤΟΙΧΕΙΑ ΣΤΟΝ ΠΙΝΑΚΑ 6",IF(SUM(I144,J144)&gt;SUM(G316,H316), "ΟΙ ΣΤΑΣΙΜΟΙ ΤΗΣ Γ ΤΑΞΗΣ ΔΕΝ ΣΥΜΦΩΝΟΥΝ ΜΕ ΣΤΟΙΧΕΙΑ ΣΤΟΝ ΠΙΝΑΚΑ 6",IF(SUM(K144,L144)&gt;SUM(I316,J316), "ΟΙ ΣΤΑΣΙΜΟΙ ΤΗΣ Δ΄ ΤΑΞΗΣ ΔΕΝ ΣΥΜΦΩΝΟΥΝ ΜΕ ΣΤΟΙΧΕΙΑ ΣΤΟΝ ΠΙΝΑΚΑ 6","")))</f>
        <v/>
      </c>
      <c r="F330" s="150"/>
      <c r="G330" s="150"/>
      <c r="H330" s="150"/>
      <c r="I330" s="150"/>
      <c r="J330" s="150"/>
      <c r="L330" s="43" t="str">
        <f>IF(SUM(M144,N144)&gt;SUM(K316,L316), "ΟΙ ΣΤΑΣΙΜΟΙ ΤΗΣ Ε΄ΤΑΞΗΣ ΔΕΝ ΣΥΜΦΩΝΟΥΝ ΜΕ ΣΤΟΙΧΕΙΑ ΣΤΟΝ ΠΙΝΑΚΑ 6",IF(SUM(O144,P144)&gt;SUM(M316,N316), "ΟΙ ΣΤΑΣΙΜΟΙ ΤΗΣ ΣΤ΄ ΤΑΞΗΣ ΔΕΝ ΣΥΜΦΩΝΟΥΝ ΜΕ ΣΤΟΙΧΕΙΑ ΣΤΟΝ ΠΙΝΑΚΑ 6",IF(SUM(Q144,R144)&gt;SUM(O316,P316), "ΟΙ ΣΤΑΣΙΜΟΙ ΤΗΣ Ζ΄ ΤΑΞΗΣ ΔΕΝ ΣΥΜΦΩΝΟΥΝ ΜΕ ΣΤΟΙΧΕΙΑ ΣΤΟΝ ΠΙΝΑΚΑ 6","")))</f>
        <v/>
      </c>
      <c r="M330" s="133"/>
    </row>
    <row r="331" spans="1:18" ht="19.5" thickBot="1" x14ac:dyDescent="0.3">
      <c r="A331" s="274" t="str">
        <f>"ΗΛΙΚΙΑ ΑΠΟΦΟΙΤΩΝ "&amp;Sheet2!$Q$5</f>
        <v>ΗΛΙΚΙΑ ΑΠΟΦΟΙΤΩΝ 2025-2026</v>
      </c>
      <c r="B331" s="274"/>
      <c r="C331" s="274"/>
      <c r="D331" s="274"/>
      <c r="E331" s="149" t="str">
        <f>IF(SUM(E321:F321)&lt;SUM(G139:H139), "ΕΛΕΓΞΕ ΤΟΥΣ ΠΡΟΑΧΘΕΝΤΕΣ ΣΤΟΝ ΠΙΝΑΚΑ 6",IF(SUM(G321,H321)&lt;SUM(I139,J139), "ΕΛΕΓΞΕ ΤΟΥΣ ΠΡΟΑΧΘΕΝΤΕΣ ΣΤΟΝ ΠΙΝΑΚΑ 6",IF(SUM(I321,J321)&lt;SUM(K139,L139), "ΕΛΕΓΞΕ ΤΟΥΣ ΠΡΟΑΧΘΕΝΤΕΣ ΣΤΟΝ ΠΙΝΑΚΑ 6","")))</f>
        <v/>
      </c>
      <c r="F331" s="150"/>
      <c r="G331" s="150"/>
      <c r="H331" s="150"/>
      <c r="I331" s="150"/>
      <c r="J331" s="150"/>
      <c r="K331" s="149" t="str">
        <f>IF(SUM(K321:L321)&lt;SUM(O139:P139),"ΕΛΕΓΞΕ ΤΟΥΣ ΠΡΟΑΧΘΕΝΤΕΣ ΣΤΟΝ ΠΙΝΑΚΑ 6",IF(SUM(M321,N321)&lt;SUM(Q139,R139),"ΕΛΕΓΞΕ ΤΟΥΣ ΠΡΟΑΧΘΕΝΤΕΣ ΣΤΟΝ ΠΙΝΑΚΑ 6",""))</f>
        <v/>
      </c>
      <c r="L331" s="43"/>
    </row>
    <row r="332" spans="1:18" ht="30" customHeight="1" thickBot="1" x14ac:dyDescent="0.3">
      <c r="A332" s="273">
        <v>18</v>
      </c>
      <c r="E332" s="344" t="s">
        <v>476</v>
      </c>
      <c r="F332" s="345"/>
      <c r="G332" s="259"/>
      <c r="H332" s="333" t="s">
        <v>207</v>
      </c>
      <c r="I332" s="333"/>
      <c r="J332" s="334"/>
    </row>
    <row r="333" spans="1:18" ht="15" customHeight="1" x14ac:dyDescent="0.25">
      <c r="A333" s="273"/>
      <c r="C333" s="318" t="s">
        <v>208</v>
      </c>
      <c r="D333" s="318"/>
      <c r="E333" s="98" t="s">
        <v>31</v>
      </c>
      <c r="F333" s="103" t="s">
        <v>32</v>
      </c>
      <c r="G333" s="151" t="s">
        <v>33</v>
      </c>
      <c r="H333" s="98" t="s">
        <v>31</v>
      </c>
      <c r="I333" s="103" t="s">
        <v>32</v>
      </c>
      <c r="J333" s="151" t="s">
        <v>33</v>
      </c>
    </row>
    <row r="334" spans="1:18" ht="15" customHeight="1" x14ac:dyDescent="0.25">
      <c r="A334" s="273"/>
      <c r="B334" s="309" t="str">
        <f>"ΠΡΙΝ ΤΟ "&amp;B335</f>
        <v>ΠΡΙΝ ΤΟ 1967</v>
      </c>
      <c r="C334" s="309"/>
      <c r="D334" s="309"/>
      <c r="E334" s="54"/>
      <c r="F334" s="57"/>
      <c r="G334" s="125">
        <f t="shared" ref="G334:G376" si="26">SUM(E334:F334)</f>
        <v>0</v>
      </c>
      <c r="H334" s="54"/>
      <c r="I334" s="57"/>
      <c r="J334" s="125">
        <f>SUM(H334:I334)</f>
        <v>0</v>
      </c>
    </row>
    <row r="335" spans="1:18" ht="15" customHeight="1" x14ac:dyDescent="0.25">
      <c r="A335" s="273"/>
      <c r="B335" s="309">
        <f t="shared" ref="B335:B373" si="27">B336-1</f>
        <v>1967</v>
      </c>
      <c r="C335" s="309"/>
      <c r="D335" s="309"/>
      <c r="E335" s="54"/>
      <c r="F335" s="57"/>
      <c r="G335" s="125">
        <f t="shared" si="26"/>
        <v>0</v>
      </c>
      <c r="H335" s="54"/>
      <c r="I335" s="57"/>
      <c r="J335" s="125">
        <f t="shared" ref="J335:J376" si="28">SUM(H335:I335)</f>
        <v>0</v>
      </c>
    </row>
    <row r="336" spans="1:18" ht="15" customHeight="1" x14ac:dyDescent="0.25">
      <c r="A336" s="273"/>
      <c r="B336" s="309">
        <f t="shared" si="27"/>
        <v>1968</v>
      </c>
      <c r="C336" s="309"/>
      <c r="D336" s="309"/>
      <c r="E336" s="54"/>
      <c r="F336" s="57"/>
      <c r="G336" s="125">
        <f t="shared" si="26"/>
        <v>0</v>
      </c>
      <c r="H336" s="54"/>
      <c r="I336" s="57"/>
      <c r="J336" s="125">
        <f t="shared" si="28"/>
        <v>0</v>
      </c>
    </row>
    <row r="337" spans="1:10" ht="15" customHeight="1" x14ac:dyDescent="0.25">
      <c r="A337" s="273"/>
      <c r="B337" s="309">
        <f t="shared" si="27"/>
        <v>1969</v>
      </c>
      <c r="C337" s="309"/>
      <c r="D337" s="309"/>
      <c r="E337" s="54"/>
      <c r="F337" s="57"/>
      <c r="G337" s="125">
        <f t="shared" si="26"/>
        <v>0</v>
      </c>
      <c r="H337" s="54"/>
      <c r="I337" s="57"/>
      <c r="J337" s="125">
        <f t="shared" si="28"/>
        <v>0</v>
      </c>
    </row>
    <row r="338" spans="1:10" ht="15" customHeight="1" x14ac:dyDescent="0.25">
      <c r="A338" s="273"/>
      <c r="B338" s="309">
        <f t="shared" si="27"/>
        <v>1970</v>
      </c>
      <c r="C338" s="309"/>
      <c r="D338" s="309"/>
      <c r="E338" s="54"/>
      <c r="F338" s="57"/>
      <c r="G338" s="125">
        <f t="shared" si="26"/>
        <v>0</v>
      </c>
      <c r="H338" s="54"/>
      <c r="I338" s="57"/>
      <c r="J338" s="125">
        <f t="shared" si="28"/>
        <v>0</v>
      </c>
    </row>
    <row r="339" spans="1:10" ht="15" customHeight="1" x14ac:dyDescent="0.25">
      <c r="A339" s="273"/>
      <c r="B339" s="309">
        <f t="shared" si="27"/>
        <v>1971</v>
      </c>
      <c r="C339" s="309"/>
      <c r="D339" s="309"/>
      <c r="E339" s="54"/>
      <c r="F339" s="57"/>
      <c r="G339" s="125">
        <f t="shared" si="26"/>
        <v>0</v>
      </c>
      <c r="H339" s="54"/>
      <c r="I339" s="57"/>
      <c r="J339" s="125">
        <f t="shared" si="28"/>
        <v>0</v>
      </c>
    </row>
    <row r="340" spans="1:10" ht="15" customHeight="1" x14ac:dyDescent="0.25">
      <c r="A340" s="273"/>
      <c r="B340" s="309">
        <f t="shared" si="27"/>
        <v>1972</v>
      </c>
      <c r="C340" s="309"/>
      <c r="D340" s="309"/>
      <c r="E340" s="54"/>
      <c r="F340" s="57"/>
      <c r="G340" s="125">
        <f t="shared" si="26"/>
        <v>0</v>
      </c>
      <c r="H340" s="54"/>
      <c r="I340" s="57"/>
      <c r="J340" s="125">
        <f t="shared" si="28"/>
        <v>0</v>
      </c>
    </row>
    <row r="341" spans="1:10" ht="15" customHeight="1" x14ac:dyDescent="0.25">
      <c r="A341" s="273"/>
      <c r="B341" s="309">
        <f t="shared" si="27"/>
        <v>1973</v>
      </c>
      <c r="C341" s="309"/>
      <c r="D341" s="309"/>
      <c r="E341" s="54"/>
      <c r="F341" s="57"/>
      <c r="G341" s="125">
        <f t="shared" ref="G341:G345" si="29">SUM(E341:F341)</f>
        <v>0</v>
      </c>
      <c r="H341" s="54"/>
      <c r="I341" s="57"/>
      <c r="J341" s="125">
        <f t="shared" ref="J341:J345" si="30">SUM(H341:I341)</f>
        <v>0</v>
      </c>
    </row>
    <row r="342" spans="1:10" ht="15" customHeight="1" x14ac:dyDescent="0.25">
      <c r="A342" s="273"/>
      <c r="B342" s="309">
        <f t="shared" si="27"/>
        <v>1974</v>
      </c>
      <c r="C342" s="309"/>
      <c r="D342" s="309"/>
      <c r="E342" s="54"/>
      <c r="F342" s="57"/>
      <c r="G342" s="125">
        <f t="shared" si="29"/>
        <v>0</v>
      </c>
      <c r="H342" s="54"/>
      <c r="I342" s="57"/>
      <c r="J342" s="125">
        <f t="shared" si="30"/>
        <v>0</v>
      </c>
    </row>
    <row r="343" spans="1:10" ht="15" customHeight="1" x14ac:dyDescent="0.25">
      <c r="A343" s="273"/>
      <c r="B343" s="309">
        <f t="shared" si="27"/>
        <v>1975</v>
      </c>
      <c r="C343" s="309"/>
      <c r="D343" s="309"/>
      <c r="E343" s="54"/>
      <c r="F343" s="57"/>
      <c r="G343" s="125">
        <f t="shared" si="29"/>
        <v>0</v>
      </c>
      <c r="H343" s="54"/>
      <c r="I343" s="57"/>
      <c r="J343" s="125">
        <f t="shared" si="30"/>
        <v>0</v>
      </c>
    </row>
    <row r="344" spans="1:10" ht="15" customHeight="1" x14ac:dyDescent="0.25">
      <c r="A344" s="273"/>
      <c r="B344" s="309">
        <f t="shared" si="27"/>
        <v>1976</v>
      </c>
      <c r="C344" s="309"/>
      <c r="D344" s="309"/>
      <c r="E344" s="54"/>
      <c r="F344" s="57"/>
      <c r="G344" s="125">
        <f t="shared" si="29"/>
        <v>0</v>
      </c>
      <c r="H344" s="54"/>
      <c r="I344" s="57"/>
      <c r="J344" s="125">
        <f t="shared" si="30"/>
        <v>0</v>
      </c>
    </row>
    <row r="345" spans="1:10" ht="15" customHeight="1" x14ac:dyDescent="0.25">
      <c r="A345" s="273"/>
      <c r="B345" s="309">
        <f t="shared" si="27"/>
        <v>1977</v>
      </c>
      <c r="C345" s="309"/>
      <c r="D345" s="309"/>
      <c r="E345" s="54"/>
      <c r="F345" s="57"/>
      <c r="G345" s="125">
        <f t="shared" si="29"/>
        <v>0</v>
      </c>
      <c r="H345" s="54"/>
      <c r="I345" s="57"/>
      <c r="J345" s="125">
        <f t="shared" si="30"/>
        <v>0</v>
      </c>
    </row>
    <row r="346" spans="1:10" ht="15" customHeight="1" x14ac:dyDescent="0.25">
      <c r="A346" s="273"/>
      <c r="B346" s="309">
        <f t="shared" si="27"/>
        <v>1978</v>
      </c>
      <c r="C346" s="309"/>
      <c r="D346" s="309"/>
      <c r="E346" s="54"/>
      <c r="F346" s="57"/>
      <c r="G346" s="125">
        <f t="shared" si="26"/>
        <v>0</v>
      </c>
      <c r="H346" s="54"/>
      <c r="I346" s="57"/>
      <c r="J346" s="125">
        <f t="shared" si="28"/>
        <v>0</v>
      </c>
    </row>
    <row r="347" spans="1:10" ht="15" customHeight="1" x14ac:dyDescent="0.25">
      <c r="A347" s="273"/>
      <c r="B347" s="309">
        <f t="shared" si="27"/>
        <v>1979</v>
      </c>
      <c r="C347" s="309"/>
      <c r="D347" s="309"/>
      <c r="E347" s="54"/>
      <c r="F347" s="57"/>
      <c r="G347" s="125">
        <f t="shared" si="26"/>
        <v>0</v>
      </c>
      <c r="H347" s="54"/>
      <c r="I347" s="57"/>
      <c r="J347" s="125">
        <f t="shared" si="28"/>
        <v>0</v>
      </c>
    </row>
    <row r="348" spans="1:10" ht="15" customHeight="1" x14ac:dyDescent="0.25">
      <c r="A348" s="273"/>
      <c r="B348" s="309">
        <f t="shared" si="27"/>
        <v>1980</v>
      </c>
      <c r="C348" s="309"/>
      <c r="D348" s="309"/>
      <c r="E348" s="54"/>
      <c r="F348" s="57"/>
      <c r="G348" s="125">
        <f t="shared" si="26"/>
        <v>0</v>
      </c>
      <c r="H348" s="54"/>
      <c r="I348" s="57"/>
      <c r="J348" s="125">
        <f t="shared" si="28"/>
        <v>0</v>
      </c>
    </row>
    <row r="349" spans="1:10" ht="15" customHeight="1" x14ac:dyDescent="0.25">
      <c r="A349" s="273"/>
      <c r="B349" s="309">
        <f t="shared" si="27"/>
        <v>1981</v>
      </c>
      <c r="C349" s="309"/>
      <c r="D349" s="309"/>
      <c r="E349" s="54"/>
      <c r="F349" s="57"/>
      <c r="G349" s="125">
        <f t="shared" si="26"/>
        <v>0</v>
      </c>
      <c r="H349" s="54"/>
      <c r="I349" s="57"/>
      <c r="J349" s="125">
        <f t="shared" si="28"/>
        <v>0</v>
      </c>
    </row>
    <row r="350" spans="1:10" ht="15" customHeight="1" x14ac:dyDescent="0.25">
      <c r="A350" s="273"/>
      <c r="B350" s="309">
        <f t="shared" si="27"/>
        <v>1982</v>
      </c>
      <c r="C350" s="309"/>
      <c r="D350" s="309"/>
      <c r="E350" s="54"/>
      <c r="F350" s="57"/>
      <c r="G350" s="125">
        <f t="shared" ref="G350:G353" si="31">SUM(E350:F350)</f>
        <v>0</v>
      </c>
      <c r="H350" s="54"/>
      <c r="I350" s="57"/>
      <c r="J350" s="125">
        <f t="shared" ref="J350:J353" si="32">SUM(H350:I350)</f>
        <v>0</v>
      </c>
    </row>
    <row r="351" spans="1:10" ht="15" customHeight="1" x14ac:dyDescent="0.25">
      <c r="A351" s="273"/>
      <c r="B351" s="309">
        <f t="shared" si="27"/>
        <v>1983</v>
      </c>
      <c r="C351" s="309"/>
      <c r="D351" s="309"/>
      <c r="E351" s="54"/>
      <c r="F351" s="57"/>
      <c r="G351" s="125">
        <f t="shared" si="31"/>
        <v>0</v>
      </c>
      <c r="H351" s="54"/>
      <c r="I351" s="57"/>
      <c r="J351" s="125">
        <f t="shared" si="32"/>
        <v>0</v>
      </c>
    </row>
    <row r="352" spans="1:10" ht="15" customHeight="1" x14ac:dyDescent="0.25">
      <c r="A352" s="273"/>
      <c r="B352" s="309">
        <f t="shared" si="27"/>
        <v>1984</v>
      </c>
      <c r="C352" s="309"/>
      <c r="D352" s="309"/>
      <c r="E352" s="54"/>
      <c r="F352" s="57"/>
      <c r="G352" s="125">
        <f t="shared" si="31"/>
        <v>0</v>
      </c>
      <c r="H352" s="54"/>
      <c r="I352" s="57"/>
      <c r="J352" s="125">
        <f t="shared" si="32"/>
        <v>0</v>
      </c>
    </row>
    <row r="353" spans="1:10" ht="15" customHeight="1" x14ac:dyDescent="0.25">
      <c r="A353" s="273"/>
      <c r="B353" s="309">
        <f t="shared" si="27"/>
        <v>1985</v>
      </c>
      <c r="C353" s="309"/>
      <c r="D353" s="309"/>
      <c r="E353" s="54"/>
      <c r="F353" s="57"/>
      <c r="G353" s="125">
        <f t="shared" si="31"/>
        <v>0</v>
      </c>
      <c r="H353" s="54"/>
      <c r="I353" s="57"/>
      <c r="J353" s="125">
        <f t="shared" si="32"/>
        <v>0</v>
      </c>
    </row>
    <row r="354" spans="1:10" ht="15" customHeight="1" x14ac:dyDescent="0.25">
      <c r="A354" s="273"/>
      <c r="B354" s="309">
        <f t="shared" si="27"/>
        <v>1986</v>
      </c>
      <c r="C354" s="309"/>
      <c r="D354" s="309"/>
      <c r="E354" s="54"/>
      <c r="F354" s="57"/>
      <c r="G354" s="125">
        <f t="shared" ref="G354:G369" si="33">SUM(E354:F354)</f>
        <v>0</v>
      </c>
      <c r="H354" s="54"/>
      <c r="I354" s="57"/>
      <c r="J354" s="125">
        <f t="shared" ref="J354:J369" si="34">SUM(H354:I354)</f>
        <v>0</v>
      </c>
    </row>
    <row r="355" spans="1:10" ht="15" customHeight="1" x14ac:dyDescent="0.25">
      <c r="A355" s="273"/>
      <c r="B355" s="309">
        <f t="shared" si="27"/>
        <v>1987</v>
      </c>
      <c r="C355" s="309"/>
      <c r="D355" s="309"/>
      <c r="E355" s="54"/>
      <c r="F355" s="57"/>
      <c r="G355" s="125">
        <f t="shared" si="33"/>
        <v>0</v>
      </c>
      <c r="H355" s="54"/>
      <c r="I355" s="57"/>
      <c r="J355" s="125">
        <f t="shared" si="34"/>
        <v>0</v>
      </c>
    </row>
    <row r="356" spans="1:10" ht="15" customHeight="1" x14ac:dyDescent="0.25">
      <c r="A356" s="273"/>
      <c r="B356" s="309">
        <f t="shared" si="27"/>
        <v>1988</v>
      </c>
      <c r="C356" s="309"/>
      <c r="D356" s="309"/>
      <c r="E356" s="54"/>
      <c r="F356" s="57"/>
      <c r="G356" s="125">
        <f t="shared" si="33"/>
        <v>0</v>
      </c>
      <c r="H356" s="54"/>
      <c r="I356" s="57"/>
      <c r="J356" s="125">
        <f t="shared" si="34"/>
        <v>0</v>
      </c>
    </row>
    <row r="357" spans="1:10" ht="15" customHeight="1" x14ac:dyDescent="0.25">
      <c r="A357" s="273"/>
      <c r="B357" s="309">
        <f t="shared" si="27"/>
        <v>1989</v>
      </c>
      <c r="C357" s="309"/>
      <c r="D357" s="309"/>
      <c r="E357" s="54"/>
      <c r="F357" s="57"/>
      <c r="G357" s="125">
        <f t="shared" si="33"/>
        <v>0</v>
      </c>
      <c r="H357" s="54"/>
      <c r="I357" s="57"/>
      <c r="J357" s="125">
        <f t="shared" si="34"/>
        <v>0</v>
      </c>
    </row>
    <row r="358" spans="1:10" ht="15" customHeight="1" x14ac:dyDescent="0.25">
      <c r="A358" s="273"/>
      <c r="B358" s="309">
        <f t="shared" si="27"/>
        <v>1990</v>
      </c>
      <c r="C358" s="309"/>
      <c r="D358" s="309"/>
      <c r="E358" s="54"/>
      <c r="F358" s="57"/>
      <c r="G358" s="125">
        <f t="shared" ref="G358:G362" si="35">SUM(E358:F358)</f>
        <v>0</v>
      </c>
      <c r="H358" s="54"/>
      <c r="I358" s="57"/>
      <c r="J358" s="125">
        <f t="shared" ref="J358:J362" si="36">SUM(H358:I358)</f>
        <v>0</v>
      </c>
    </row>
    <row r="359" spans="1:10" ht="15" customHeight="1" x14ac:dyDescent="0.25">
      <c r="A359" s="273"/>
      <c r="B359" s="309">
        <f t="shared" si="27"/>
        <v>1991</v>
      </c>
      <c r="C359" s="309"/>
      <c r="D359" s="309"/>
      <c r="E359" s="54"/>
      <c r="F359" s="57"/>
      <c r="G359" s="125">
        <f t="shared" si="35"/>
        <v>0</v>
      </c>
      <c r="H359" s="54"/>
      <c r="I359" s="57"/>
      <c r="J359" s="125">
        <f t="shared" si="36"/>
        <v>0</v>
      </c>
    </row>
    <row r="360" spans="1:10" ht="15" customHeight="1" x14ac:dyDescent="0.25">
      <c r="A360" s="273"/>
      <c r="B360" s="309">
        <f t="shared" si="27"/>
        <v>1992</v>
      </c>
      <c r="C360" s="309"/>
      <c r="D360" s="309"/>
      <c r="E360" s="54"/>
      <c r="F360" s="57"/>
      <c r="G360" s="125">
        <f t="shared" si="35"/>
        <v>0</v>
      </c>
      <c r="H360" s="54"/>
      <c r="I360" s="57"/>
      <c r="J360" s="125">
        <f t="shared" si="36"/>
        <v>0</v>
      </c>
    </row>
    <row r="361" spans="1:10" ht="15" customHeight="1" x14ac:dyDescent="0.25">
      <c r="A361" s="273"/>
      <c r="B361" s="309">
        <f t="shared" si="27"/>
        <v>1993</v>
      </c>
      <c r="C361" s="309"/>
      <c r="D361" s="309"/>
      <c r="E361" s="54"/>
      <c r="F361" s="57"/>
      <c r="G361" s="125">
        <f t="shared" si="35"/>
        <v>0</v>
      </c>
      <c r="H361" s="54"/>
      <c r="I361" s="57"/>
      <c r="J361" s="125">
        <f t="shared" si="36"/>
        <v>0</v>
      </c>
    </row>
    <row r="362" spans="1:10" ht="15" customHeight="1" x14ac:dyDescent="0.25">
      <c r="A362" s="273"/>
      <c r="B362" s="309">
        <f t="shared" si="27"/>
        <v>1994</v>
      </c>
      <c r="C362" s="309"/>
      <c r="D362" s="309"/>
      <c r="E362" s="54"/>
      <c r="F362" s="57"/>
      <c r="G362" s="125">
        <f t="shared" si="35"/>
        <v>0</v>
      </c>
      <c r="H362" s="54"/>
      <c r="I362" s="57"/>
      <c r="J362" s="125">
        <f t="shared" si="36"/>
        <v>0</v>
      </c>
    </row>
    <row r="363" spans="1:10" ht="15" customHeight="1" x14ac:dyDescent="0.25">
      <c r="A363" s="273"/>
      <c r="B363" s="309">
        <f t="shared" si="27"/>
        <v>1995</v>
      </c>
      <c r="C363" s="309"/>
      <c r="D363" s="309"/>
      <c r="E363" s="54"/>
      <c r="F363" s="57"/>
      <c r="G363" s="125">
        <f t="shared" ref="G363:G366" si="37">SUM(E363:F363)</f>
        <v>0</v>
      </c>
      <c r="H363" s="54"/>
      <c r="I363" s="57"/>
      <c r="J363" s="125">
        <f t="shared" ref="J363:J366" si="38">SUM(H363:I363)</f>
        <v>0</v>
      </c>
    </row>
    <row r="364" spans="1:10" ht="15" customHeight="1" x14ac:dyDescent="0.25">
      <c r="A364" s="273"/>
      <c r="B364" s="309">
        <f t="shared" si="27"/>
        <v>1996</v>
      </c>
      <c r="C364" s="309"/>
      <c r="D364" s="309"/>
      <c r="E364" s="54"/>
      <c r="F364" s="57"/>
      <c r="G364" s="125">
        <f t="shared" si="37"/>
        <v>0</v>
      </c>
      <c r="H364" s="54"/>
      <c r="I364" s="57"/>
      <c r="J364" s="125">
        <f t="shared" si="38"/>
        <v>0</v>
      </c>
    </row>
    <row r="365" spans="1:10" ht="15" customHeight="1" x14ac:dyDescent="0.25">
      <c r="A365" s="273"/>
      <c r="B365" s="309">
        <f t="shared" si="27"/>
        <v>1997</v>
      </c>
      <c r="C365" s="309"/>
      <c r="D365" s="309"/>
      <c r="E365" s="54"/>
      <c r="F365" s="57"/>
      <c r="G365" s="125">
        <f t="shared" si="37"/>
        <v>0</v>
      </c>
      <c r="H365" s="54"/>
      <c r="I365" s="57"/>
      <c r="J365" s="125">
        <f t="shared" si="38"/>
        <v>0</v>
      </c>
    </row>
    <row r="366" spans="1:10" ht="15" customHeight="1" x14ac:dyDescent="0.25">
      <c r="A366" s="273"/>
      <c r="B366" s="309">
        <f t="shared" si="27"/>
        <v>1998</v>
      </c>
      <c r="C366" s="309"/>
      <c r="D366" s="309"/>
      <c r="E366" s="54"/>
      <c r="F366" s="57"/>
      <c r="G366" s="125">
        <f t="shared" si="37"/>
        <v>0</v>
      </c>
      <c r="H366" s="54"/>
      <c r="I366" s="57"/>
      <c r="J366" s="125">
        <f t="shared" si="38"/>
        <v>0</v>
      </c>
    </row>
    <row r="367" spans="1:10" ht="15" customHeight="1" x14ac:dyDescent="0.25">
      <c r="A367" s="273"/>
      <c r="B367" s="309">
        <f t="shared" si="27"/>
        <v>1999</v>
      </c>
      <c r="C367" s="309"/>
      <c r="D367" s="309"/>
      <c r="E367" s="54"/>
      <c r="F367" s="57"/>
      <c r="G367" s="125">
        <f t="shared" si="33"/>
        <v>0</v>
      </c>
      <c r="H367" s="54"/>
      <c r="I367" s="57"/>
      <c r="J367" s="125">
        <f t="shared" si="34"/>
        <v>0</v>
      </c>
    </row>
    <row r="368" spans="1:10" ht="15" customHeight="1" x14ac:dyDescent="0.25">
      <c r="A368" s="273"/>
      <c r="B368" s="309">
        <f t="shared" si="27"/>
        <v>2000</v>
      </c>
      <c r="C368" s="309"/>
      <c r="D368" s="309"/>
      <c r="E368" s="54"/>
      <c r="F368" s="57"/>
      <c r="G368" s="125">
        <f t="shared" si="33"/>
        <v>0</v>
      </c>
      <c r="H368" s="54"/>
      <c r="I368" s="57"/>
      <c r="J368" s="125">
        <f t="shared" si="34"/>
        <v>0</v>
      </c>
    </row>
    <row r="369" spans="1:18" ht="15" customHeight="1" x14ac:dyDescent="0.25">
      <c r="A369" s="273"/>
      <c r="B369" s="309">
        <f t="shared" si="27"/>
        <v>2001</v>
      </c>
      <c r="C369" s="309"/>
      <c r="D369" s="309"/>
      <c r="E369" s="54"/>
      <c r="F369" s="57"/>
      <c r="G369" s="125">
        <f t="shared" si="33"/>
        <v>0</v>
      </c>
      <c r="H369" s="54"/>
      <c r="I369" s="57"/>
      <c r="J369" s="125">
        <f t="shared" si="34"/>
        <v>0</v>
      </c>
    </row>
    <row r="370" spans="1:18" ht="15" customHeight="1" x14ac:dyDescent="0.25">
      <c r="A370" s="273"/>
      <c r="B370" s="309">
        <f t="shared" si="27"/>
        <v>2002</v>
      </c>
      <c r="C370" s="309"/>
      <c r="D370" s="309"/>
      <c r="E370" s="54"/>
      <c r="F370" s="57"/>
      <c r="G370" s="125">
        <f t="shared" si="26"/>
        <v>0</v>
      </c>
      <c r="H370" s="54"/>
      <c r="I370" s="57"/>
      <c r="J370" s="125">
        <f t="shared" si="28"/>
        <v>0</v>
      </c>
    </row>
    <row r="371" spans="1:18" ht="15" customHeight="1" x14ac:dyDescent="0.25">
      <c r="A371" s="273"/>
      <c r="B371" s="309">
        <f t="shared" si="27"/>
        <v>2003</v>
      </c>
      <c r="C371" s="309"/>
      <c r="D371" s="309"/>
      <c r="E371" s="54"/>
      <c r="F371" s="57"/>
      <c r="G371" s="125">
        <f t="shared" si="26"/>
        <v>0</v>
      </c>
      <c r="H371" s="54"/>
      <c r="I371" s="57"/>
      <c r="J371" s="125">
        <f t="shared" si="28"/>
        <v>0</v>
      </c>
    </row>
    <row r="372" spans="1:18" ht="15" customHeight="1" x14ac:dyDescent="0.25">
      <c r="A372" s="273"/>
      <c r="B372" s="309">
        <f t="shared" si="27"/>
        <v>2004</v>
      </c>
      <c r="C372" s="309"/>
      <c r="D372" s="309"/>
      <c r="E372" s="54"/>
      <c r="F372" s="57"/>
      <c r="G372" s="125">
        <f t="shared" si="26"/>
        <v>0</v>
      </c>
      <c r="H372" s="54"/>
      <c r="I372" s="57"/>
      <c r="J372" s="125">
        <f t="shared" si="28"/>
        <v>0</v>
      </c>
    </row>
    <row r="373" spans="1:18" x14ac:dyDescent="0.25">
      <c r="A373" s="273"/>
      <c r="B373" s="309">
        <f t="shared" si="27"/>
        <v>2005</v>
      </c>
      <c r="C373" s="309"/>
      <c r="D373" s="317"/>
      <c r="E373" s="54"/>
      <c r="F373" s="57"/>
      <c r="G373" s="125">
        <f t="shared" si="26"/>
        <v>0</v>
      </c>
      <c r="H373" s="54"/>
      <c r="I373" s="57"/>
      <c r="J373" s="125">
        <f t="shared" si="28"/>
        <v>0</v>
      </c>
    </row>
    <row r="374" spans="1:18" ht="15" customHeight="1" x14ac:dyDescent="0.25">
      <c r="A374" s="273"/>
      <c r="B374" s="309">
        <f>B375-1</f>
        <v>2006</v>
      </c>
      <c r="C374" s="309"/>
      <c r="D374" s="309"/>
      <c r="E374" s="54"/>
      <c r="F374" s="57"/>
      <c r="G374" s="125">
        <f t="shared" si="26"/>
        <v>0</v>
      </c>
      <c r="H374" s="54"/>
      <c r="I374" s="57"/>
      <c r="J374" s="125">
        <f t="shared" si="28"/>
        <v>0</v>
      </c>
    </row>
    <row r="375" spans="1:18" ht="15" customHeight="1" x14ac:dyDescent="0.25">
      <c r="A375" s="273"/>
      <c r="B375" s="309">
        <f>Sheet2!$O$4-19</f>
        <v>2007</v>
      </c>
      <c r="C375" s="309"/>
      <c r="D375" s="309"/>
      <c r="E375" s="54"/>
      <c r="F375" s="57"/>
      <c r="G375" s="125">
        <f t="shared" si="26"/>
        <v>0</v>
      </c>
      <c r="H375" s="54"/>
      <c r="I375" s="57"/>
      <c r="J375" s="125">
        <f t="shared" si="28"/>
        <v>0</v>
      </c>
    </row>
    <row r="376" spans="1:18" ht="15" customHeight="1" x14ac:dyDescent="0.25">
      <c r="A376" s="273"/>
      <c r="B376" s="309" t="str">
        <f>"ΜΕΤΑ ΤΟ "&amp;B375</f>
        <v>ΜΕΤΑ ΤΟ 2007</v>
      </c>
      <c r="C376" s="309"/>
      <c r="D376" s="309"/>
      <c r="E376" s="54"/>
      <c r="F376" s="57"/>
      <c r="G376" s="125">
        <f t="shared" si="26"/>
        <v>0</v>
      </c>
      <c r="H376" s="54"/>
      <c r="I376" s="57"/>
      <c r="J376" s="125">
        <f t="shared" si="28"/>
        <v>0</v>
      </c>
      <c r="M376" s="53"/>
      <c r="N376" s="53"/>
      <c r="O376" s="131"/>
    </row>
    <row r="377" spans="1:18" ht="15.75" customHeight="1" thickBot="1" x14ac:dyDescent="0.3">
      <c r="A377" s="273"/>
      <c r="D377" s="60" t="s">
        <v>33</v>
      </c>
      <c r="E377" s="87">
        <f t="shared" ref="E377:J377" si="39">SUM(E334:E376)</f>
        <v>0</v>
      </c>
      <c r="F377" s="89">
        <f t="shared" si="39"/>
        <v>0</v>
      </c>
      <c r="G377" s="88">
        <f t="shared" si="39"/>
        <v>0</v>
      </c>
      <c r="H377" s="87">
        <f t="shared" si="39"/>
        <v>0</v>
      </c>
      <c r="I377" s="89">
        <f t="shared" si="39"/>
        <v>0</v>
      </c>
      <c r="J377" s="88">
        <f t="shared" si="39"/>
        <v>0</v>
      </c>
    </row>
    <row r="379" spans="1:18" ht="15.75" x14ac:dyDescent="0.25">
      <c r="D379" s="121"/>
      <c r="E379" s="61" t="str">
        <f>IF(E377&lt;&gt;O321,"ΤΑ ΣΤΟΙΧΕΙΑ ΤΟΥ ΠΙΝΑΚΑ ΔΕΝ ΣΥΜΦΩΝΟΥΝ ΜΕ ΑΝΤΙΣΤΟΙΧΑ ΣΤΟΙΧΕΙΑ ΣΕ ΠΡΟΗΓΟΥΜΕΝΟ ΠΙΝΑΚΑ",IF(F377&lt;&gt;P321,"ΤΑ ΣΤΟΙΧΕΙΑ ΤΟΥ ΠΙΝΑΚΑ ΔΕΝ ΣΥΜΦΩΝΟΥΝ ΜΕ ΑΝΤΙΣΤΟΙΧΑ ΣΤΟΙΧΕΙΑ ΣΕ ΠΡΟΗΓΟΥΜΕΝΟ ΠΙΝΑΚΑ", " "))</f>
        <v xml:space="preserve"> </v>
      </c>
    </row>
    <row r="381" spans="1:18" ht="19.5" thickBot="1" x14ac:dyDescent="0.3">
      <c r="A381" s="274" t="str">
        <f>"ΗΛΙΚΙΑ ΜΑΘΗΤΩΝ/ΡΙΩΝ "&amp;Sheet2!Q4</f>
        <v>ΗΛΙΚΙΑ ΜΑΘΗΤΩΝ/ΡΙΩΝ 2026-2027</v>
      </c>
      <c r="B381" s="274"/>
      <c r="C381" s="274"/>
      <c r="D381" s="274"/>
    </row>
    <row r="382" spans="1:18" ht="15" customHeight="1" thickBot="1" x14ac:dyDescent="0.3">
      <c r="A382" s="273">
        <v>19</v>
      </c>
      <c r="E382" s="329" t="s">
        <v>26</v>
      </c>
      <c r="F382" s="330"/>
      <c r="G382" s="330"/>
      <c r="H382" s="330"/>
      <c r="I382" s="330"/>
      <c r="J382" s="330"/>
      <c r="K382" s="252" t="s">
        <v>27</v>
      </c>
      <c r="L382" s="252"/>
      <c r="M382" s="252"/>
      <c r="N382" s="252"/>
      <c r="O382" s="252"/>
      <c r="P382" s="253"/>
      <c r="Q382" s="47"/>
      <c r="R382" s="47"/>
    </row>
    <row r="383" spans="1:18" ht="29.25" customHeight="1" thickBot="1" x14ac:dyDescent="0.3">
      <c r="A383" s="273"/>
      <c r="E383" s="271" t="s">
        <v>460</v>
      </c>
      <c r="F383" s="272"/>
      <c r="G383" s="277" t="s">
        <v>458</v>
      </c>
      <c r="H383" s="277"/>
      <c r="I383" s="328" t="s">
        <v>459</v>
      </c>
      <c r="J383" s="328"/>
      <c r="K383" s="277" t="s">
        <v>28</v>
      </c>
      <c r="L383" s="277"/>
      <c r="M383" s="257" t="s">
        <v>29</v>
      </c>
      <c r="N383" s="257"/>
      <c r="O383" s="293" t="s">
        <v>448</v>
      </c>
      <c r="P383" s="294"/>
      <c r="Q383" s="331" t="s">
        <v>30</v>
      </c>
      <c r="R383" s="331"/>
    </row>
    <row r="384" spans="1:18" ht="15" customHeight="1" x14ac:dyDescent="0.25">
      <c r="A384" s="273"/>
      <c r="C384" s="318" t="s">
        <v>208</v>
      </c>
      <c r="D384" s="318"/>
      <c r="E384" s="64" t="s">
        <v>31</v>
      </c>
      <c r="F384" s="65" t="s">
        <v>32</v>
      </c>
      <c r="G384" s="64" t="s">
        <v>31</v>
      </c>
      <c r="H384" s="65" t="s">
        <v>32</v>
      </c>
      <c r="I384" s="64" t="s">
        <v>31</v>
      </c>
      <c r="J384" s="65" t="s">
        <v>32</v>
      </c>
      <c r="K384" s="64" t="s">
        <v>31</v>
      </c>
      <c r="L384" s="65" t="s">
        <v>32</v>
      </c>
      <c r="M384" s="64" t="s">
        <v>31</v>
      </c>
      <c r="N384" s="65" t="s">
        <v>32</v>
      </c>
      <c r="O384" s="64" t="s">
        <v>31</v>
      </c>
      <c r="P384" s="65" t="s">
        <v>32</v>
      </c>
      <c r="Q384" s="47" t="s">
        <v>31</v>
      </c>
      <c r="R384" s="47" t="s">
        <v>32</v>
      </c>
    </row>
    <row r="385" spans="1:19" ht="15" customHeight="1" x14ac:dyDescent="0.25">
      <c r="A385" s="273"/>
      <c r="B385" s="309" t="str">
        <f>"ΠΡΙΝ ΤΟ "&amp;D386</f>
        <v>ΠΡΙΝ ΤΟ 1969</v>
      </c>
      <c r="C385" s="309"/>
      <c r="D385" s="309"/>
      <c r="E385" s="54"/>
      <c r="F385" s="152"/>
      <c r="G385" s="153"/>
      <c r="H385" s="152"/>
      <c r="I385" s="153"/>
      <c r="J385" s="152"/>
      <c r="K385" s="153"/>
      <c r="L385" s="152"/>
      <c r="M385" s="153"/>
      <c r="N385" s="152"/>
      <c r="O385" s="153"/>
      <c r="P385" s="152"/>
      <c r="Q385" s="47"/>
      <c r="R385" s="47"/>
      <c r="S385" s="59">
        <f>SUM(E385:R385)</f>
        <v>0</v>
      </c>
    </row>
    <row r="386" spans="1:19" ht="15" customHeight="1" x14ac:dyDescent="0.25">
      <c r="A386" s="273"/>
      <c r="D386" s="48">
        <f t="shared" ref="D386:D424" si="40">D387-1</f>
        <v>1969</v>
      </c>
      <c r="E386" s="54"/>
      <c r="F386" s="55"/>
      <c r="G386" s="54"/>
      <c r="H386" s="55"/>
      <c r="I386" s="54"/>
      <c r="J386" s="55"/>
      <c r="K386" s="54"/>
      <c r="L386" s="55"/>
      <c r="M386" s="54"/>
      <c r="N386" s="55"/>
      <c r="O386" s="54"/>
      <c r="P386" s="55"/>
      <c r="Q386" s="58"/>
      <c r="R386" s="58"/>
      <c r="S386" s="59">
        <f t="shared" ref="S386:S427" si="41">SUM(E386:R386)</f>
        <v>0</v>
      </c>
    </row>
    <row r="387" spans="1:19" ht="15" customHeight="1" x14ac:dyDescent="0.25">
      <c r="A387" s="273"/>
      <c r="B387" s="53"/>
      <c r="C387" s="53"/>
      <c r="D387" s="53">
        <f t="shared" si="40"/>
        <v>1970</v>
      </c>
      <c r="E387" s="54"/>
      <c r="F387" s="55"/>
      <c r="G387" s="54"/>
      <c r="H387" s="55"/>
      <c r="I387" s="54"/>
      <c r="J387" s="55"/>
      <c r="K387" s="54"/>
      <c r="L387" s="55"/>
      <c r="M387" s="54"/>
      <c r="N387" s="55"/>
      <c r="O387" s="54"/>
      <c r="P387" s="55"/>
      <c r="Q387" s="58"/>
      <c r="R387" s="58"/>
      <c r="S387" s="59">
        <f t="shared" si="41"/>
        <v>0</v>
      </c>
    </row>
    <row r="388" spans="1:19" ht="15" customHeight="1" x14ac:dyDescent="0.25">
      <c r="A388" s="273"/>
      <c r="B388" s="53"/>
      <c r="C388" s="53"/>
      <c r="D388" s="53">
        <f t="shared" si="40"/>
        <v>1971</v>
      </c>
      <c r="E388" s="54"/>
      <c r="F388" s="55"/>
      <c r="G388" s="54"/>
      <c r="H388" s="55"/>
      <c r="I388" s="54"/>
      <c r="J388" s="55"/>
      <c r="K388" s="54"/>
      <c r="L388" s="55"/>
      <c r="M388" s="54"/>
      <c r="N388" s="55"/>
      <c r="O388" s="54"/>
      <c r="P388" s="55"/>
      <c r="Q388" s="58"/>
      <c r="R388" s="58"/>
      <c r="S388" s="59">
        <f t="shared" si="41"/>
        <v>0</v>
      </c>
    </row>
    <row r="389" spans="1:19" ht="15" customHeight="1" x14ac:dyDescent="0.25">
      <c r="A389" s="273"/>
      <c r="B389" s="53"/>
      <c r="C389" s="53"/>
      <c r="D389" s="53">
        <f t="shared" si="40"/>
        <v>1972</v>
      </c>
      <c r="E389" s="54"/>
      <c r="F389" s="55"/>
      <c r="G389" s="54"/>
      <c r="H389" s="55"/>
      <c r="I389" s="54"/>
      <c r="J389" s="55"/>
      <c r="K389" s="54"/>
      <c r="L389" s="55"/>
      <c r="M389" s="54"/>
      <c r="N389" s="55"/>
      <c r="O389" s="54"/>
      <c r="P389" s="55"/>
      <c r="Q389" s="58"/>
      <c r="R389" s="58"/>
      <c r="S389" s="59">
        <f t="shared" si="41"/>
        <v>0</v>
      </c>
    </row>
    <row r="390" spans="1:19" ht="15" customHeight="1" x14ac:dyDescent="0.25">
      <c r="A390" s="273"/>
      <c r="B390" s="53"/>
      <c r="C390" s="53"/>
      <c r="D390" s="53">
        <f t="shared" si="40"/>
        <v>1973</v>
      </c>
      <c r="E390" s="54"/>
      <c r="F390" s="55"/>
      <c r="G390" s="54"/>
      <c r="H390" s="55"/>
      <c r="I390" s="54"/>
      <c r="J390" s="55"/>
      <c r="K390" s="54"/>
      <c r="L390" s="55"/>
      <c r="M390" s="54"/>
      <c r="N390" s="55"/>
      <c r="O390" s="54"/>
      <c r="P390" s="55"/>
      <c r="Q390" s="58"/>
      <c r="R390" s="58"/>
      <c r="S390" s="59">
        <f t="shared" si="41"/>
        <v>0</v>
      </c>
    </row>
    <row r="391" spans="1:19" ht="15" customHeight="1" x14ac:dyDescent="0.25">
      <c r="A391" s="273"/>
      <c r="B391" s="53"/>
      <c r="C391" s="53"/>
      <c r="D391" s="53">
        <f t="shared" si="40"/>
        <v>1974</v>
      </c>
      <c r="E391" s="54"/>
      <c r="F391" s="55"/>
      <c r="G391" s="54"/>
      <c r="H391" s="55"/>
      <c r="I391" s="54"/>
      <c r="J391" s="55"/>
      <c r="K391" s="54"/>
      <c r="L391" s="55"/>
      <c r="M391" s="54"/>
      <c r="N391" s="55"/>
      <c r="O391" s="54"/>
      <c r="P391" s="55"/>
      <c r="Q391" s="58"/>
      <c r="R391" s="58"/>
      <c r="S391" s="59">
        <f t="shared" si="41"/>
        <v>0</v>
      </c>
    </row>
    <row r="392" spans="1:19" ht="15" customHeight="1" x14ac:dyDescent="0.25">
      <c r="A392" s="273"/>
      <c r="B392" s="48"/>
      <c r="C392" s="48"/>
      <c r="D392" s="53">
        <f t="shared" si="40"/>
        <v>1975</v>
      </c>
      <c r="E392" s="54"/>
      <c r="F392" s="55"/>
      <c r="G392" s="54"/>
      <c r="H392" s="55"/>
      <c r="I392" s="54"/>
      <c r="J392" s="55"/>
      <c r="K392" s="54"/>
      <c r="L392" s="55"/>
      <c r="M392" s="54"/>
      <c r="N392" s="55"/>
      <c r="O392" s="54"/>
      <c r="P392" s="55"/>
      <c r="Q392" s="58"/>
      <c r="R392" s="58"/>
      <c r="S392" s="59">
        <f t="shared" si="41"/>
        <v>0</v>
      </c>
    </row>
    <row r="393" spans="1:19" ht="15" customHeight="1" x14ac:dyDescent="0.25">
      <c r="A393" s="273"/>
      <c r="B393" s="48"/>
      <c r="C393" s="48"/>
      <c r="D393" s="53">
        <f t="shared" si="40"/>
        <v>1976</v>
      </c>
      <c r="E393" s="54"/>
      <c r="F393" s="55"/>
      <c r="G393" s="54"/>
      <c r="H393" s="55"/>
      <c r="I393" s="54"/>
      <c r="J393" s="55"/>
      <c r="K393" s="54"/>
      <c r="L393" s="55"/>
      <c r="M393" s="54"/>
      <c r="N393" s="55"/>
      <c r="O393" s="54"/>
      <c r="P393" s="55"/>
      <c r="Q393" s="58"/>
      <c r="R393" s="58"/>
      <c r="S393" s="59">
        <f t="shared" si="41"/>
        <v>0</v>
      </c>
    </row>
    <row r="394" spans="1:19" ht="15" customHeight="1" x14ac:dyDescent="0.25">
      <c r="A394" s="273"/>
      <c r="B394" s="48"/>
      <c r="C394" s="48"/>
      <c r="D394" s="53">
        <f t="shared" si="40"/>
        <v>1977</v>
      </c>
      <c r="E394" s="54"/>
      <c r="F394" s="55"/>
      <c r="G394" s="54"/>
      <c r="H394" s="55"/>
      <c r="I394" s="54"/>
      <c r="J394" s="55"/>
      <c r="K394" s="54"/>
      <c r="L394" s="55"/>
      <c r="M394" s="54"/>
      <c r="N394" s="55"/>
      <c r="O394" s="54"/>
      <c r="P394" s="55"/>
      <c r="Q394" s="58"/>
      <c r="R394" s="58"/>
      <c r="S394" s="59">
        <f t="shared" si="41"/>
        <v>0</v>
      </c>
    </row>
    <row r="395" spans="1:19" ht="15" customHeight="1" x14ac:dyDescent="0.25">
      <c r="A395" s="273"/>
      <c r="B395" s="48"/>
      <c r="C395" s="48"/>
      <c r="D395" s="53">
        <f t="shared" si="40"/>
        <v>1978</v>
      </c>
      <c r="E395" s="54"/>
      <c r="F395" s="55"/>
      <c r="G395" s="54"/>
      <c r="H395" s="55"/>
      <c r="I395" s="54"/>
      <c r="J395" s="55"/>
      <c r="K395" s="54"/>
      <c r="L395" s="55"/>
      <c r="M395" s="54"/>
      <c r="N395" s="55"/>
      <c r="O395" s="54"/>
      <c r="P395" s="55"/>
      <c r="Q395" s="58"/>
      <c r="R395" s="58"/>
      <c r="S395" s="59">
        <f t="shared" si="41"/>
        <v>0</v>
      </c>
    </row>
    <row r="396" spans="1:19" ht="15" customHeight="1" x14ac:dyDescent="0.25">
      <c r="A396" s="273"/>
      <c r="B396" s="53"/>
      <c r="C396" s="53"/>
      <c r="D396" s="53">
        <f t="shared" si="40"/>
        <v>1979</v>
      </c>
      <c r="E396" s="54"/>
      <c r="F396" s="55"/>
      <c r="G396" s="54"/>
      <c r="H396" s="55"/>
      <c r="I396" s="54"/>
      <c r="J396" s="55"/>
      <c r="K396" s="54"/>
      <c r="L396" s="55"/>
      <c r="M396" s="54"/>
      <c r="N396" s="55"/>
      <c r="O396" s="54"/>
      <c r="P396" s="55"/>
      <c r="Q396" s="58"/>
      <c r="R396" s="58"/>
      <c r="S396" s="59">
        <f t="shared" si="41"/>
        <v>0</v>
      </c>
    </row>
    <row r="397" spans="1:19" ht="15" customHeight="1" x14ac:dyDescent="0.25">
      <c r="A397" s="273"/>
      <c r="B397" s="53"/>
      <c r="C397" s="53"/>
      <c r="D397" s="53">
        <f t="shared" si="40"/>
        <v>1980</v>
      </c>
      <c r="E397" s="54"/>
      <c r="F397" s="55"/>
      <c r="G397" s="54"/>
      <c r="H397" s="55"/>
      <c r="I397" s="54"/>
      <c r="J397" s="55"/>
      <c r="K397" s="54"/>
      <c r="L397" s="55"/>
      <c r="M397" s="54"/>
      <c r="N397" s="55"/>
      <c r="O397" s="54"/>
      <c r="P397" s="55"/>
      <c r="Q397" s="58"/>
      <c r="R397" s="58"/>
      <c r="S397" s="59">
        <f t="shared" si="41"/>
        <v>0</v>
      </c>
    </row>
    <row r="398" spans="1:19" ht="15" customHeight="1" x14ac:dyDescent="0.25">
      <c r="A398" s="273"/>
      <c r="B398" s="53"/>
      <c r="C398" s="53"/>
      <c r="D398" s="53">
        <f t="shared" si="40"/>
        <v>1981</v>
      </c>
      <c r="E398" s="54"/>
      <c r="F398" s="55"/>
      <c r="G398" s="54"/>
      <c r="H398" s="55"/>
      <c r="I398" s="54"/>
      <c r="J398" s="55"/>
      <c r="K398" s="54"/>
      <c r="L398" s="55"/>
      <c r="M398" s="54"/>
      <c r="N398" s="55"/>
      <c r="O398" s="54"/>
      <c r="P398" s="55"/>
      <c r="Q398" s="58"/>
      <c r="R398" s="58"/>
      <c r="S398" s="59">
        <f t="shared" si="41"/>
        <v>0</v>
      </c>
    </row>
    <row r="399" spans="1:19" ht="15" customHeight="1" x14ac:dyDescent="0.25">
      <c r="A399" s="273"/>
      <c r="B399" s="53"/>
      <c r="C399" s="53"/>
      <c r="D399" s="53">
        <f t="shared" si="40"/>
        <v>1982</v>
      </c>
      <c r="E399" s="54"/>
      <c r="F399" s="55"/>
      <c r="G399" s="54"/>
      <c r="H399" s="55"/>
      <c r="I399" s="54"/>
      <c r="J399" s="55"/>
      <c r="K399" s="54"/>
      <c r="L399" s="55"/>
      <c r="M399" s="54"/>
      <c r="N399" s="55"/>
      <c r="O399" s="54"/>
      <c r="P399" s="55"/>
      <c r="Q399" s="58"/>
      <c r="R399" s="58"/>
      <c r="S399" s="59">
        <f t="shared" si="41"/>
        <v>0</v>
      </c>
    </row>
    <row r="400" spans="1:19" ht="15" customHeight="1" x14ac:dyDescent="0.25">
      <c r="A400" s="273"/>
      <c r="B400" s="53"/>
      <c r="C400" s="53"/>
      <c r="D400" s="53">
        <f t="shared" si="40"/>
        <v>1983</v>
      </c>
      <c r="E400" s="54"/>
      <c r="F400" s="55"/>
      <c r="G400" s="54"/>
      <c r="H400" s="55"/>
      <c r="I400" s="54"/>
      <c r="J400" s="55"/>
      <c r="K400" s="54"/>
      <c r="L400" s="55"/>
      <c r="M400" s="54"/>
      <c r="N400" s="55"/>
      <c r="O400" s="54"/>
      <c r="P400" s="55"/>
      <c r="Q400" s="58"/>
      <c r="R400" s="58"/>
      <c r="S400" s="59">
        <f t="shared" si="41"/>
        <v>0</v>
      </c>
    </row>
    <row r="401" spans="1:19" ht="15" customHeight="1" x14ac:dyDescent="0.25">
      <c r="A401" s="273"/>
      <c r="B401" s="53"/>
      <c r="C401" s="53"/>
      <c r="D401" s="53">
        <f t="shared" si="40"/>
        <v>1984</v>
      </c>
      <c r="E401" s="54"/>
      <c r="F401" s="55"/>
      <c r="G401" s="54"/>
      <c r="H401" s="55"/>
      <c r="I401" s="54"/>
      <c r="J401" s="55"/>
      <c r="K401" s="54"/>
      <c r="L401" s="55"/>
      <c r="M401" s="54"/>
      <c r="N401" s="55"/>
      <c r="O401" s="54"/>
      <c r="P401" s="55"/>
      <c r="Q401" s="58"/>
      <c r="R401" s="58"/>
      <c r="S401" s="59">
        <f t="shared" si="41"/>
        <v>0</v>
      </c>
    </row>
    <row r="402" spans="1:19" ht="15" customHeight="1" x14ac:dyDescent="0.25">
      <c r="A402" s="273"/>
      <c r="B402" s="53"/>
      <c r="C402" s="53"/>
      <c r="D402" s="53">
        <f t="shared" si="40"/>
        <v>1985</v>
      </c>
      <c r="E402" s="54"/>
      <c r="F402" s="55"/>
      <c r="G402" s="54"/>
      <c r="H402" s="55"/>
      <c r="I402" s="54"/>
      <c r="J402" s="55"/>
      <c r="K402" s="54"/>
      <c r="L402" s="55"/>
      <c r="M402" s="54"/>
      <c r="N402" s="55"/>
      <c r="O402" s="54"/>
      <c r="P402" s="55"/>
      <c r="Q402" s="58"/>
      <c r="R402" s="58"/>
      <c r="S402" s="59">
        <f t="shared" si="41"/>
        <v>0</v>
      </c>
    </row>
    <row r="403" spans="1:19" ht="15" customHeight="1" x14ac:dyDescent="0.25">
      <c r="A403" s="273"/>
      <c r="B403" s="53"/>
      <c r="C403" s="53"/>
      <c r="D403" s="53">
        <f t="shared" si="40"/>
        <v>1986</v>
      </c>
      <c r="E403" s="54"/>
      <c r="F403" s="55"/>
      <c r="G403" s="54"/>
      <c r="H403" s="55"/>
      <c r="I403" s="54"/>
      <c r="J403" s="55"/>
      <c r="K403" s="54"/>
      <c r="L403" s="55"/>
      <c r="M403" s="54"/>
      <c r="N403" s="55"/>
      <c r="O403" s="54"/>
      <c r="P403" s="55"/>
      <c r="Q403" s="58"/>
      <c r="R403" s="58"/>
      <c r="S403" s="59">
        <f t="shared" si="41"/>
        <v>0</v>
      </c>
    </row>
    <row r="404" spans="1:19" ht="15" customHeight="1" x14ac:dyDescent="0.25">
      <c r="A404" s="273"/>
      <c r="B404" s="53"/>
      <c r="C404" s="53"/>
      <c r="D404" s="53">
        <f t="shared" si="40"/>
        <v>1987</v>
      </c>
      <c r="E404" s="54"/>
      <c r="F404" s="55"/>
      <c r="G404" s="54"/>
      <c r="H404" s="55"/>
      <c r="I404" s="54"/>
      <c r="J404" s="55"/>
      <c r="K404" s="54"/>
      <c r="L404" s="55"/>
      <c r="M404" s="54"/>
      <c r="N404" s="55"/>
      <c r="O404" s="54"/>
      <c r="P404" s="55"/>
      <c r="Q404" s="58"/>
      <c r="R404" s="58"/>
      <c r="S404" s="59">
        <f t="shared" si="41"/>
        <v>0</v>
      </c>
    </row>
    <row r="405" spans="1:19" ht="15" customHeight="1" x14ac:dyDescent="0.25">
      <c r="A405" s="273"/>
      <c r="B405" s="53"/>
      <c r="C405" s="53"/>
      <c r="D405" s="53">
        <f t="shared" si="40"/>
        <v>1988</v>
      </c>
      <c r="E405" s="54"/>
      <c r="F405" s="55"/>
      <c r="G405" s="54"/>
      <c r="H405" s="55"/>
      <c r="I405" s="54"/>
      <c r="J405" s="55"/>
      <c r="K405" s="54"/>
      <c r="L405" s="55"/>
      <c r="M405" s="54"/>
      <c r="N405" s="55"/>
      <c r="O405" s="54"/>
      <c r="P405" s="55"/>
      <c r="Q405" s="58"/>
      <c r="R405" s="58"/>
      <c r="S405" s="59">
        <f t="shared" si="41"/>
        <v>0</v>
      </c>
    </row>
    <row r="406" spans="1:19" ht="15" customHeight="1" x14ac:dyDescent="0.25">
      <c r="A406" s="273"/>
      <c r="B406" s="53"/>
      <c r="C406" s="53"/>
      <c r="D406" s="53">
        <f t="shared" si="40"/>
        <v>1989</v>
      </c>
      <c r="E406" s="54"/>
      <c r="F406" s="55"/>
      <c r="G406" s="54"/>
      <c r="H406" s="55"/>
      <c r="I406" s="54"/>
      <c r="J406" s="55"/>
      <c r="K406" s="54"/>
      <c r="L406" s="55"/>
      <c r="M406" s="54"/>
      <c r="N406" s="55"/>
      <c r="O406" s="54"/>
      <c r="P406" s="55"/>
      <c r="Q406" s="58"/>
      <c r="R406" s="58"/>
      <c r="S406" s="59">
        <f t="shared" si="41"/>
        <v>0</v>
      </c>
    </row>
    <row r="407" spans="1:19" ht="15" customHeight="1" x14ac:dyDescent="0.25">
      <c r="A407" s="273"/>
      <c r="B407" s="53"/>
      <c r="C407" s="53"/>
      <c r="D407" s="53">
        <f t="shared" si="40"/>
        <v>1990</v>
      </c>
      <c r="E407" s="54"/>
      <c r="F407" s="55"/>
      <c r="G407" s="54"/>
      <c r="H407" s="55"/>
      <c r="I407" s="54"/>
      <c r="J407" s="55"/>
      <c r="K407" s="54"/>
      <c r="L407" s="55"/>
      <c r="M407" s="54"/>
      <c r="N407" s="55"/>
      <c r="O407" s="54"/>
      <c r="P407" s="55"/>
      <c r="Q407" s="58"/>
      <c r="R407" s="58"/>
      <c r="S407" s="59">
        <f t="shared" si="41"/>
        <v>0</v>
      </c>
    </row>
    <row r="408" spans="1:19" ht="15" customHeight="1" x14ac:dyDescent="0.25">
      <c r="A408" s="273"/>
      <c r="B408" s="53"/>
      <c r="C408" s="53"/>
      <c r="D408" s="53">
        <f t="shared" si="40"/>
        <v>1991</v>
      </c>
      <c r="E408" s="54"/>
      <c r="F408" s="55"/>
      <c r="G408" s="54"/>
      <c r="H408" s="55"/>
      <c r="I408" s="54"/>
      <c r="J408" s="55"/>
      <c r="K408" s="54"/>
      <c r="L408" s="55"/>
      <c r="M408" s="54"/>
      <c r="N408" s="55"/>
      <c r="O408" s="54"/>
      <c r="P408" s="55"/>
      <c r="Q408" s="58"/>
      <c r="R408" s="58"/>
      <c r="S408" s="59">
        <f t="shared" si="41"/>
        <v>0</v>
      </c>
    </row>
    <row r="409" spans="1:19" ht="15" customHeight="1" x14ac:dyDescent="0.25">
      <c r="A409" s="273"/>
      <c r="B409" s="53"/>
      <c r="C409" s="53"/>
      <c r="D409" s="53">
        <f t="shared" si="40"/>
        <v>1992</v>
      </c>
      <c r="E409" s="54"/>
      <c r="F409" s="55"/>
      <c r="G409" s="54"/>
      <c r="H409" s="55"/>
      <c r="I409" s="54"/>
      <c r="J409" s="55"/>
      <c r="K409" s="54"/>
      <c r="L409" s="55"/>
      <c r="M409" s="54"/>
      <c r="N409" s="55"/>
      <c r="O409" s="54"/>
      <c r="P409" s="55"/>
      <c r="Q409" s="58"/>
      <c r="R409" s="58"/>
      <c r="S409" s="59">
        <f t="shared" si="41"/>
        <v>0</v>
      </c>
    </row>
    <row r="410" spans="1:19" ht="15" customHeight="1" x14ac:dyDescent="0.25">
      <c r="A410" s="273"/>
      <c r="B410" s="53"/>
      <c r="C410" s="53"/>
      <c r="D410" s="53">
        <f t="shared" si="40"/>
        <v>1993</v>
      </c>
      <c r="E410" s="54"/>
      <c r="F410" s="55"/>
      <c r="G410" s="54"/>
      <c r="H410" s="55"/>
      <c r="I410" s="54"/>
      <c r="J410" s="55"/>
      <c r="K410" s="54"/>
      <c r="L410" s="55"/>
      <c r="M410" s="54"/>
      <c r="N410" s="55"/>
      <c r="O410" s="54"/>
      <c r="P410" s="55"/>
      <c r="Q410" s="58"/>
      <c r="R410" s="58"/>
      <c r="S410" s="59">
        <f t="shared" si="41"/>
        <v>0</v>
      </c>
    </row>
    <row r="411" spans="1:19" ht="15" customHeight="1" x14ac:dyDescent="0.25">
      <c r="A411" s="273"/>
      <c r="B411" s="53"/>
      <c r="C411" s="53"/>
      <c r="D411" s="53">
        <f t="shared" si="40"/>
        <v>1994</v>
      </c>
      <c r="E411" s="54"/>
      <c r="F411" s="55"/>
      <c r="G411" s="54"/>
      <c r="H411" s="55"/>
      <c r="I411" s="54"/>
      <c r="J411" s="55"/>
      <c r="K411" s="54"/>
      <c r="L411" s="55"/>
      <c r="M411" s="54"/>
      <c r="N411" s="55"/>
      <c r="O411" s="54"/>
      <c r="P411" s="55"/>
      <c r="Q411" s="58"/>
      <c r="R411" s="58"/>
      <c r="S411" s="59">
        <f t="shared" si="41"/>
        <v>0</v>
      </c>
    </row>
    <row r="412" spans="1:19" ht="15" customHeight="1" x14ac:dyDescent="0.25">
      <c r="A412" s="273"/>
      <c r="B412" s="53"/>
      <c r="C412" s="53"/>
      <c r="D412" s="53">
        <f t="shared" si="40"/>
        <v>1995</v>
      </c>
      <c r="E412" s="54"/>
      <c r="F412" s="55"/>
      <c r="G412" s="54"/>
      <c r="H412" s="55"/>
      <c r="I412" s="54"/>
      <c r="J412" s="55"/>
      <c r="K412" s="54"/>
      <c r="L412" s="55"/>
      <c r="M412" s="54"/>
      <c r="N412" s="55"/>
      <c r="O412" s="54"/>
      <c r="P412" s="55"/>
      <c r="Q412" s="58"/>
      <c r="R412" s="58"/>
      <c r="S412" s="59">
        <f t="shared" si="41"/>
        <v>0</v>
      </c>
    </row>
    <row r="413" spans="1:19" ht="15" customHeight="1" x14ac:dyDescent="0.25">
      <c r="A413" s="273"/>
      <c r="B413" s="53"/>
      <c r="C413" s="53"/>
      <c r="D413" s="53">
        <f t="shared" si="40"/>
        <v>1996</v>
      </c>
      <c r="E413" s="54"/>
      <c r="F413" s="55"/>
      <c r="G413" s="54"/>
      <c r="H413" s="55"/>
      <c r="I413" s="54"/>
      <c r="J413" s="55"/>
      <c r="K413" s="54"/>
      <c r="L413" s="55"/>
      <c r="M413" s="54"/>
      <c r="N413" s="55"/>
      <c r="O413" s="54"/>
      <c r="P413" s="55"/>
      <c r="Q413" s="58"/>
      <c r="R413" s="58"/>
      <c r="S413" s="59">
        <f t="shared" si="41"/>
        <v>0</v>
      </c>
    </row>
    <row r="414" spans="1:19" ht="15" customHeight="1" x14ac:dyDescent="0.25">
      <c r="A414" s="273"/>
      <c r="B414" s="53"/>
      <c r="C414" s="53"/>
      <c r="D414" s="53">
        <f t="shared" si="40"/>
        <v>1997</v>
      </c>
      <c r="E414" s="54"/>
      <c r="F414" s="55"/>
      <c r="G414" s="54"/>
      <c r="H414" s="55"/>
      <c r="I414" s="54"/>
      <c r="J414" s="55"/>
      <c r="K414" s="54"/>
      <c r="L414" s="55"/>
      <c r="M414" s="54"/>
      <c r="N414" s="55"/>
      <c r="O414" s="54"/>
      <c r="P414" s="55"/>
      <c r="Q414" s="58"/>
      <c r="R414" s="58"/>
      <c r="S414" s="59">
        <f t="shared" si="41"/>
        <v>0</v>
      </c>
    </row>
    <row r="415" spans="1:19" ht="15" customHeight="1" x14ac:dyDescent="0.25">
      <c r="A415" s="273"/>
      <c r="B415" s="53"/>
      <c r="C415" s="53"/>
      <c r="D415" s="53">
        <f t="shared" si="40"/>
        <v>1998</v>
      </c>
      <c r="E415" s="54"/>
      <c r="F415" s="55"/>
      <c r="G415" s="54"/>
      <c r="H415" s="55"/>
      <c r="I415" s="54"/>
      <c r="J415" s="55"/>
      <c r="K415" s="54"/>
      <c r="L415" s="55"/>
      <c r="M415" s="54"/>
      <c r="N415" s="55"/>
      <c r="O415" s="54"/>
      <c r="P415" s="55"/>
      <c r="Q415" s="58"/>
      <c r="R415" s="58"/>
      <c r="S415" s="59">
        <f t="shared" si="41"/>
        <v>0</v>
      </c>
    </row>
    <row r="416" spans="1:19" ht="15" customHeight="1" x14ac:dyDescent="0.25">
      <c r="A416" s="273"/>
      <c r="B416" s="53"/>
      <c r="C416" s="53"/>
      <c r="D416" s="53">
        <f t="shared" si="40"/>
        <v>1999</v>
      </c>
      <c r="E416" s="54"/>
      <c r="F416" s="55"/>
      <c r="G416" s="54"/>
      <c r="H416" s="55"/>
      <c r="I416" s="54"/>
      <c r="J416" s="55"/>
      <c r="K416" s="54"/>
      <c r="L416" s="55"/>
      <c r="M416" s="54"/>
      <c r="N416" s="55"/>
      <c r="O416" s="54"/>
      <c r="P416" s="55"/>
      <c r="Q416" s="58"/>
      <c r="R416" s="58"/>
      <c r="S416" s="59">
        <f t="shared" si="41"/>
        <v>0</v>
      </c>
    </row>
    <row r="417" spans="1:19" ht="15" customHeight="1" x14ac:dyDescent="0.25">
      <c r="A417" s="273"/>
      <c r="B417" s="53"/>
      <c r="C417" s="53"/>
      <c r="D417" s="53">
        <f t="shared" si="40"/>
        <v>2000</v>
      </c>
      <c r="E417" s="54"/>
      <c r="F417" s="55"/>
      <c r="G417" s="54"/>
      <c r="H417" s="55"/>
      <c r="I417" s="54"/>
      <c r="J417" s="55"/>
      <c r="K417" s="54"/>
      <c r="L417" s="55"/>
      <c r="M417" s="54"/>
      <c r="N417" s="55"/>
      <c r="O417" s="54"/>
      <c r="P417" s="55"/>
      <c r="Q417" s="58"/>
      <c r="R417" s="58"/>
      <c r="S417" s="59">
        <f t="shared" si="41"/>
        <v>0</v>
      </c>
    </row>
    <row r="418" spans="1:19" ht="15" customHeight="1" x14ac:dyDescent="0.25">
      <c r="A418" s="273"/>
      <c r="B418" s="53"/>
      <c r="C418" s="53"/>
      <c r="D418" s="53">
        <f t="shared" si="40"/>
        <v>2001</v>
      </c>
      <c r="E418" s="54"/>
      <c r="F418" s="55"/>
      <c r="G418" s="54"/>
      <c r="H418" s="55"/>
      <c r="I418" s="54"/>
      <c r="J418" s="55"/>
      <c r="K418" s="54"/>
      <c r="L418" s="55"/>
      <c r="M418" s="54"/>
      <c r="N418" s="55"/>
      <c r="O418" s="54"/>
      <c r="P418" s="55"/>
      <c r="Q418" s="58"/>
      <c r="R418" s="58"/>
      <c r="S418" s="59">
        <f t="shared" si="41"/>
        <v>0</v>
      </c>
    </row>
    <row r="419" spans="1:19" ht="15" customHeight="1" x14ac:dyDescent="0.25">
      <c r="A419" s="273"/>
      <c r="B419" s="53"/>
      <c r="C419" s="53"/>
      <c r="D419" s="53">
        <f t="shared" si="40"/>
        <v>2002</v>
      </c>
      <c r="E419" s="54"/>
      <c r="F419" s="55"/>
      <c r="G419" s="54"/>
      <c r="H419" s="55"/>
      <c r="I419" s="54"/>
      <c r="J419" s="55"/>
      <c r="K419" s="54"/>
      <c r="L419" s="55"/>
      <c r="M419" s="54"/>
      <c r="N419" s="55"/>
      <c r="O419" s="54"/>
      <c r="P419" s="55"/>
      <c r="Q419" s="58"/>
      <c r="R419" s="58"/>
      <c r="S419" s="59">
        <f t="shared" si="41"/>
        <v>0</v>
      </c>
    </row>
    <row r="420" spans="1:19" ht="15" customHeight="1" x14ac:dyDescent="0.25">
      <c r="A420" s="273"/>
      <c r="B420" s="53"/>
      <c r="C420" s="53"/>
      <c r="D420" s="53">
        <f t="shared" si="40"/>
        <v>2003</v>
      </c>
      <c r="E420" s="54"/>
      <c r="F420" s="55"/>
      <c r="G420" s="54"/>
      <c r="H420" s="55"/>
      <c r="I420" s="54"/>
      <c r="J420" s="55"/>
      <c r="K420" s="54"/>
      <c r="L420" s="55"/>
      <c r="M420" s="54"/>
      <c r="N420" s="55"/>
      <c r="O420" s="54"/>
      <c r="P420" s="55"/>
      <c r="Q420" s="58"/>
      <c r="R420" s="58"/>
      <c r="S420" s="59">
        <f t="shared" si="41"/>
        <v>0</v>
      </c>
    </row>
    <row r="421" spans="1:19" ht="15" customHeight="1" x14ac:dyDescent="0.25">
      <c r="A421" s="273"/>
      <c r="B421" s="53"/>
      <c r="C421" s="53"/>
      <c r="D421" s="53">
        <f t="shared" si="40"/>
        <v>2004</v>
      </c>
      <c r="E421" s="54"/>
      <c r="F421" s="55"/>
      <c r="G421" s="54"/>
      <c r="H421" s="55"/>
      <c r="I421" s="54"/>
      <c r="J421" s="55"/>
      <c r="K421" s="54"/>
      <c r="L421" s="55"/>
      <c r="M421" s="54"/>
      <c r="N421" s="55"/>
      <c r="O421" s="54"/>
      <c r="P421" s="55"/>
      <c r="Q421" s="58"/>
      <c r="R421" s="58"/>
      <c r="S421" s="59">
        <f t="shared" si="41"/>
        <v>0</v>
      </c>
    </row>
    <row r="422" spans="1:19" ht="15" customHeight="1" x14ac:dyDescent="0.25">
      <c r="A422" s="273"/>
      <c r="B422" s="53"/>
      <c r="C422" s="53"/>
      <c r="D422" s="53">
        <f t="shared" si="40"/>
        <v>2005</v>
      </c>
      <c r="E422" s="54"/>
      <c r="F422" s="55"/>
      <c r="G422" s="54"/>
      <c r="H422" s="55"/>
      <c r="I422" s="54"/>
      <c r="J422" s="55"/>
      <c r="K422" s="54"/>
      <c r="L422" s="55"/>
      <c r="M422" s="54"/>
      <c r="N422" s="55"/>
      <c r="O422" s="54"/>
      <c r="P422" s="55"/>
      <c r="Q422" s="58"/>
      <c r="R422" s="58"/>
      <c r="S422" s="59">
        <f t="shared" si="41"/>
        <v>0</v>
      </c>
    </row>
    <row r="423" spans="1:19" ht="15" customHeight="1" x14ac:dyDescent="0.25">
      <c r="A423" s="273"/>
      <c r="B423" s="53"/>
      <c r="C423" s="53"/>
      <c r="D423" s="53">
        <f t="shared" si="40"/>
        <v>2006</v>
      </c>
      <c r="E423" s="54"/>
      <c r="F423" s="55"/>
      <c r="G423" s="54"/>
      <c r="H423" s="55"/>
      <c r="I423" s="54"/>
      <c r="J423" s="55"/>
      <c r="K423" s="54"/>
      <c r="L423" s="55"/>
      <c r="M423" s="54"/>
      <c r="N423" s="55"/>
      <c r="O423" s="54"/>
      <c r="P423" s="55"/>
      <c r="Q423" s="58"/>
      <c r="R423" s="58"/>
      <c r="S423" s="59">
        <f t="shared" si="41"/>
        <v>0</v>
      </c>
    </row>
    <row r="424" spans="1:19" ht="15" customHeight="1" x14ac:dyDescent="0.25">
      <c r="A424" s="273"/>
      <c r="B424" s="48"/>
      <c r="C424" s="48"/>
      <c r="D424" s="53">
        <f t="shared" si="40"/>
        <v>2007</v>
      </c>
      <c r="E424" s="54"/>
      <c r="F424" s="55"/>
      <c r="G424" s="54"/>
      <c r="H424" s="55"/>
      <c r="I424" s="54"/>
      <c r="J424" s="55"/>
      <c r="K424" s="54"/>
      <c r="L424" s="55"/>
      <c r="M424" s="54"/>
      <c r="N424" s="55"/>
      <c r="O424" s="54"/>
      <c r="P424" s="55"/>
      <c r="Q424" s="58"/>
      <c r="R424" s="58"/>
      <c r="S424" s="59">
        <f t="shared" si="41"/>
        <v>0</v>
      </c>
    </row>
    <row r="425" spans="1:19" ht="15" customHeight="1" x14ac:dyDescent="0.25">
      <c r="A425" s="273"/>
      <c r="B425" s="48"/>
      <c r="C425" s="48"/>
      <c r="D425" s="53">
        <f>D426-1</f>
        <v>2008</v>
      </c>
      <c r="E425" s="54"/>
      <c r="F425" s="55"/>
      <c r="G425" s="54"/>
      <c r="H425" s="55"/>
      <c r="I425" s="54"/>
      <c r="J425" s="55"/>
      <c r="K425" s="54"/>
      <c r="L425" s="55"/>
      <c r="M425" s="54"/>
      <c r="N425" s="55"/>
      <c r="O425" s="54"/>
      <c r="P425" s="55"/>
      <c r="Q425" s="58"/>
      <c r="R425" s="58"/>
      <c r="S425" s="59">
        <f t="shared" si="41"/>
        <v>0</v>
      </c>
    </row>
    <row r="426" spans="1:19" ht="15" customHeight="1" x14ac:dyDescent="0.25">
      <c r="A426" s="273"/>
      <c r="B426" s="48"/>
      <c r="C426" s="48"/>
      <c r="D426" s="53">
        <f>Sheet2!$O$4-17</f>
        <v>2009</v>
      </c>
      <c r="E426" s="54"/>
      <c r="F426" s="55"/>
      <c r="G426" s="54"/>
      <c r="H426" s="55"/>
      <c r="I426" s="54"/>
      <c r="J426" s="55"/>
      <c r="K426" s="54"/>
      <c r="L426" s="55"/>
      <c r="M426" s="54"/>
      <c r="N426" s="55"/>
      <c r="O426" s="54"/>
      <c r="P426" s="55"/>
      <c r="Q426" s="58"/>
      <c r="R426" s="58"/>
      <c r="S426" s="59">
        <f t="shared" si="41"/>
        <v>0</v>
      </c>
    </row>
    <row r="427" spans="1:19" ht="15" customHeight="1" x14ac:dyDescent="0.25">
      <c r="A427" s="273"/>
      <c r="B427" s="309" t="str">
        <f>"ΜΕΤΑ ΤΟ "&amp;D426</f>
        <v>ΜΕΤΑ ΤΟ 2009</v>
      </c>
      <c r="C427" s="309"/>
      <c r="D427" s="309"/>
      <c r="E427" s="54"/>
      <c r="F427" s="55"/>
      <c r="G427" s="54"/>
      <c r="H427" s="55"/>
      <c r="I427" s="54"/>
      <c r="J427" s="55"/>
      <c r="K427" s="54"/>
      <c r="L427" s="55"/>
      <c r="M427" s="54"/>
      <c r="N427" s="55"/>
      <c r="O427" s="54"/>
      <c r="P427" s="55"/>
      <c r="Q427" s="58"/>
      <c r="R427" s="58"/>
      <c r="S427" s="59">
        <f t="shared" si="41"/>
        <v>0</v>
      </c>
    </row>
    <row r="428" spans="1:19" ht="15.75" customHeight="1" thickBot="1" x14ac:dyDescent="0.3">
      <c r="A428" s="273"/>
      <c r="D428" s="60" t="s">
        <v>33</v>
      </c>
      <c r="E428" s="87">
        <f>SUM(E385:E427)</f>
        <v>0</v>
      </c>
      <c r="F428" s="88">
        <f t="shared" ref="F428:N428" si="42">SUM(F385:F427)</f>
        <v>0</v>
      </c>
      <c r="G428" s="87">
        <f t="shared" si="42"/>
        <v>0</v>
      </c>
      <c r="H428" s="88">
        <f t="shared" si="42"/>
        <v>0</v>
      </c>
      <c r="I428" s="87">
        <f t="shared" si="42"/>
        <v>0</v>
      </c>
      <c r="J428" s="88">
        <f t="shared" si="42"/>
        <v>0</v>
      </c>
      <c r="K428" s="87">
        <f t="shared" si="42"/>
        <v>0</v>
      </c>
      <c r="L428" s="88">
        <f t="shared" si="42"/>
        <v>0</v>
      </c>
      <c r="M428" s="87">
        <f t="shared" si="42"/>
        <v>0</v>
      </c>
      <c r="N428" s="88">
        <f t="shared" si="42"/>
        <v>0</v>
      </c>
      <c r="O428" s="87">
        <f t="shared" ref="O428:Q428" si="43">SUM(O385:O427)</f>
        <v>0</v>
      </c>
      <c r="P428" s="88">
        <f t="shared" si="43"/>
        <v>0</v>
      </c>
      <c r="Q428" s="58">
        <f t="shared" si="43"/>
        <v>0</v>
      </c>
      <c r="R428" s="58">
        <f>SUM(R385:R427)</f>
        <v>0</v>
      </c>
      <c r="S428" s="59">
        <f>SUM(E428:R428)</f>
        <v>0</v>
      </c>
    </row>
    <row r="429" spans="1:19" x14ac:dyDescent="0.25">
      <c r="E429" s="266"/>
      <c r="F429" s="287" t="str">
        <f>IF(E428&lt;&gt;$E$10,"ΕΛΕΓΞΕ ΤΟΝ ΑΡ. ΑΓΟΡΙΩΝ ΤΗΣ ΠΡΟΠΑΡΑΣΚΕΥΑΣΤΙΚΗΣ",IF(F428&lt;&gt;$F$10,"ΕΛΕΓΞΕ ΤΟΝ ΑΡ. ΚΟΡΙΤΣΙΩΝ ΤΗΣ ΠΡΟΠΑΡΑΣΚΕΥΑΣΤΙΚΗΣ",IF(G428&lt;&gt;$G$10,"ΕΛΕΓΞΕ ΤΟΝ ΑΡ.ΑΓΟΡΙΩΝ 2ου ΕΤΟΥΣ",IF(H428&lt;&gt;$H$10,"ΕΛΕΓΞΕ ΤΟΝ ΑΡ. ΚΟΡΙΤΣΙΩΝ 2ου ΕΤΟΥΣ",IF(I428&lt;&gt;$I$10,"ΕΛΕΓΞΕ ΤΟΝ ΑΡ. ΑΓΟΡΙΩΝ 3ου ΕΤΟΥΣ",IF(J428&lt;&gt;$J$10,"ΕΛΕΓΞΕ ΤΟΝ ΑΡ. ΚΟΡΙΤΣΙΩΝ 3ου ΕΤΟΥΣ"," "))))))</f>
        <v xml:space="preserve"> </v>
      </c>
      <c r="G429" s="287"/>
      <c r="H429" s="287"/>
      <c r="I429" s="287"/>
      <c r="J429" s="287"/>
      <c r="K429" s="266"/>
      <c r="L429" s="287" t="str">
        <f>IF(K428&lt;&gt;$K$10,"ΕΛΕΓΞΕ ΤΟΝ ΑΡ. ΑΓΟΡΙΩΝ ΤΗΣ A΄ ΛΥΚΕΙΟΥ",IF(L428&lt;&gt;$L$10,"ΕΛΕΓΞΕ ΤΟΝ ΑΡ. ΚΟΡΙΤΣΙΩΝ ΤΗΣ Α΄ ΛΥΚΕΙΟΥ",IF(M428&lt;&gt;$M$10,"ΕΛΕΓΞΕ ΤΟΝ ΑΡ.ΑΓΟΡΙΩΝ Β΄ΛΥΚΕΙΟΥ",IF(N428&lt;&gt;$N$10,"ΕΛΕΓΞΕ ΤΟΝ ΑΡ. ΚΟΡΙΤΣΙΩΝ Β΄ΛΥΚΕΙΟΥ",IF(O428&lt;&gt;$O$10,"ΕΛΕΓΞΕ ΤΟΝ ΑΡ. ΑΓΟΡΙΩΝ Γ΄ΛΥΚΕΙΟΥ",IF(P428&lt;&gt;$P$10,"ΕΛΕΓΞΕ ΤΟΝ ΑΡ. ΚΟΡΙΤΣΙΩΝ Γ΄ΛΥΚΕΙΟΥ",IF(Q428&lt;&gt;$Q$10,"ΕΛΕΓΞΕ ΤΟΝ ΑΡ. ΑΓΟΡΙΩΝ Ζ΄ ΤΑΞΗΣ",IF(R428&lt;&gt;$R$10,"ΕΛΕΓΞΕ ΤΟΝ ΑΡ. ΚΟΡΙΤΣΙΩΝ Ζ΄ ΤΑΞΗΣ"," "))))))))</f>
        <v xml:space="preserve"> </v>
      </c>
      <c r="M429" s="287"/>
      <c r="N429" s="287"/>
      <c r="O429" s="287"/>
      <c r="P429" s="287"/>
      <c r="Q429" s="81"/>
      <c r="R429" s="81"/>
    </row>
    <row r="430" spans="1:19" x14ac:dyDescent="0.25">
      <c r="E430" s="267"/>
      <c r="F430" s="288"/>
      <c r="G430" s="288"/>
      <c r="H430" s="288"/>
      <c r="I430" s="288"/>
      <c r="J430" s="288"/>
      <c r="K430" s="267"/>
      <c r="L430" s="288"/>
      <c r="M430" s="288"/>
      <c r="N430" s="288"/>
      <c r="O430" s="288"/>
      <c r="P430" s="288"/>
    </row>
    <row r="431" spans="1:19" ht="35.25" customHeight="1" x14ac:dyDescent="0.25">
      <c r="F431" s="256" t="str">
        <f>IF(F429&lt;&gt;" ","ΤΑ ΣΤΟΙΧΕΙΑ ΤΟΥ ΠΙΝΑΚΑ 19 ΠΡΕΠΕΙ ΝΑ ΣΥΜΦΩΝΟΥΝ ΜΕ ΤΟΝ ΠΙΝΑΚΑ 1"," ")</f>
        <v xml:space="preserve"> </v>
      </c>
      <c r="G431" s="256"/>
      <c r="H431" s="256"/>
      <c r="I431" s="256"/>
      <c r="L431" s="256" t="str">
        <f>IF(L429&lt;&gt;" ","ΤΑ ΣΤΟΙΧΕΙΑ ΤΟΥ ΠΙΝΑΚΑ 19 ΠΡΕΠΕΙ ΝΑ ΣΥΜΦΩΝΟΥΝ ΜΕ ΤΟΝ ΠΙΝΑΚΑ 1"," ")</f>
        <v xml:space="preserve"> </v>
      </c>
      <c r="M431" s="256"/>
      <c r="N431" s="256"/>
      <c r="O431" s="256"/>
    </row>
    <row r="432" spans="1:19" ht="15" customHeight="1" x14ac:dyDescent="0.25"/>
    <row r="433" spans="1:19" ht="15" customHeight="1" x14ac:dyDescent="0.25">
      <c r="A433" s="128"/>
    </row>
    <row r="434" spans="1:19" ht="15" customHeight="1" x14ac:dyDescent="0.25">
      <c r="A434" s="128"/>
    </row>
    <row r="435" spans="1:19" ht="40.5" customHeight="1" x14ac:dyDescent="0.25">
      <c r="A435" s="295" t="s">
        <v>209</v>
      </c>
      <c r="B435" s="295"/>
      <c r="C435" s="295"/>
      <c r="D435" s="295"/>
    </row>
    <row r="436" spans="1:19" ht="15" customHeight="1" x14ac:dyDescent="0.25">
      <c r="A436" s="154"/>
    </row>
    <row r="437" spans="1:19" ht="15" customHeight="1" x14ac:dyDescent="0.25">
      <c r="A437" s="273">
        <v>20</v>
      </c>
      <c r="B437" s="155" t="s">
        <v>38</v>
      </c>
    </row>
    <row r="438" spans="1:19" ht="36" customHeight="1" x14ac:dyDescent="0.25">
      <c r="A438" s="273"/>
      <c r="B438" s="358" t="str">
        <f>"·   Στην Α' Λυκείου να καταγραφούν ως νέες εγγραφές όλοι/ες οι μαθητές/ριες που προέρχονται από τον Γυμνασιακό κύκλο εκπ. ιδρυμάτων της Κύπρου (δημόσιων σχολείων ή εγκεκριμένων ιδιωτικών) και έχουν κάνει εγγραφή στην Α΄ Λυκείου τη σχολική χρονιά "&amp;Sheet2!$Q$4&amp;"."</f>
        <v>·   Στην Α' Λυκείου να καταγραφούν ως νέες εγγραφές όλοι/ες οι μαθητές/ριες που προέρχονται από τον Γυμνασιακό κύκλο εκπ. ιδρυμάτων της Κύπρου (δημόσιων σχολείων ή εγκεκριμένων ιδιωτικών) και έχουν κάνει εγγραφή στην Α΄ Λυκείου τη σχολική χρονιά 2026-2027.</v>
      </c>
      <c r="C438" s="358"/>
      <c r="D438" s="358"/>
      <c r="E438" s="358"/>
      <c r="F438" s="358"/>
      <c r="G438" s="358"/>
      <c r="H438" s="358"/>
      <c r="I438" s="358"/>
      <c r="J438" s="358"/>
      <c r="K438" s="358"/>
      <c r="L438" s="358"/>
      <c r="M438" s="358"/>
      <c r="N438" s="358"/>
      <c r="O438" s="358"/>
      <c r="P438" s="358"/>
      <c r="Q438" s="358"/>
      <c r="R438" s="358"/>
      <c r="S438" s="358"/>
    </row>
    <row r="439" spans="1:19" ht="39.75" customHeight="1" x14ac:dyDescent="0.25">
      <c r="A439" s="273"/>
      <c r="B439" s="358" t="str">
        <f>"·  Επίσης, και στις τρεις τάξεις του Λυκείου, να καταγραφούν ως νέες εγγραφές οι μαθητές/ριες που προέρχονται από σχολεία του εξωτερικού και έχουν κάνει εγγραφή στην αντίστοιχη τάξη του Λυκείου τη σχολική χρονιά "&amp;Sheet2!$Q$4</f>
        <v>·  Επίσης, και στις τρεις τάξεις του Λυκείου, να καταγραφούν ως νέες εγγραφές οι μαθητές/ριες που προέρχονται από σχολεία του εξωτερικού και έχουν κάνει εγγραφή στην αντίστοιχη τάξη του Λυκείου τη σχολική χρονιά 2026-2027</v>
      </c>
      <c r="C439" s="358"/>
      <c r="D439" s="358"/>
      <c r="E439" s="358"/>
      <c r="F439" s="358"/>
      <c r="G439" s="358"/>
      <c r="H439" s="358"/>
      <c r="I439" s="358"/>
      <c r="J439" s="358"/>
      <c r="K439" s="358"/>
      <c r="L439" s="358"/>
      <c r="M439" s="358"/>
      <c r="N439" s="358"/>
      <c r="O439" s="358"/>
      <c r="P439" s="358"/>
      <c r="Q439" s="358"/>
      <c r="R439" s="358"/>
      <c r="S439" s="358"/>
    </row>
    <row r="440" spans="1:19" ht="35.25" customHeight="1" x14ac:dyDescent="0.25">
      <c r="A440" s="273"/>
      <c r="B440" s="359" t="s">
        <v>466</v>
      </c>
      <c r="C440" s="359"/>
      <c r="D440" s="359"/>
      <c r="E440" s="359"/>
      <c r="F440" s="359"/>
      <c r="G440" s="359"/>
      <c r="H440" s="359"/>
      <c r="I440" s="359"/>
      <c r="J440" s="359"/>
      <c r="K440" s="359"/>
      <c r="L440" s="359"/>
      <c r="M440" s="359"/>
      <c r="N440" s="359"/>
      <c r="O440" s="359"/>
      <c r="P440" s="359"/>
      <c r="Q440" s="359"/>
      <c r="R440" s="359"/>
      <c r="S440" s="359"/>
    </row>
    <row r="441" spans="1:19" ht="15" customHeight="1" x14ac:dyDescent="0.25">
      <c r="A441" s="273"/>
      <c r="B441" s="156"/>
      <c r="C441" s="157"/>
    </row>
    <row r="442" spans="1:19" ht="15" customHeight="1" x14ac:dyDescent="0.25">
      <c r="A442" s="273"/>
      <c r="E442" s="338" t="s">
        <v>27</v>
      </c>
      <c r="F442" s="339"/>
      <c r="G442" s="339"/>
      <c r="H442" s="339"/>
      <c r="I442" s="339"/>
      <c r="J442" s="339"/>
      <c r="K442" s="47"/>
      <c r="L442" s="47"/>
    </row>
    <row r="443" spans="1:19" ht="15.75" customHeight="1" thickBot="1" x14ac:dyDescent="0.3">
      <c r="A443" s="273"/>
      <c r="E443" s="348" t="s">
        <v>28</v>
      </c>
      <c r="F443" s="348"/>
      <c r="G443" s="336" t="s">
        <v>29</v>
      </c>
      <c r="H443" s="337"/>
      <c r="I443" s="347" t="s">
        <v>448</v>
      </c>
      <c r="J443" s="347"/>
      <c r="K443" s="331" t="s">
        <v>30</v>
      </c>
      <c r="L443" s="331"/>
    </row>
    <row r="444" spans="1:19" ht="15" customHeight="1" x14ac:dyDescent="0.25">
      <c r="A444" s="273"/>
      <c r="C444" s="318" t="s">
        <v>208</v>
      </c>
      <c r="D444" s="318"/>
      <c r="E444" s="98" t="s">
        <v>31</v>
      </c>
      <c r="F444" s="99" t="s">
        <v>32</v>
      </c>
      <c r="G444" s="98" t="s">
        <v>31</v>
      </c>
      <c r="H444" s="99" t="s">
        <v>32</v>
      </c>
      <c r="I444" s="98" t="s">
        <v>31</v>
      </c>
      <c r="J444" s="99" t="s">
        <v>32</v>
      </c>
      <c r="K444" s="47" t="s">
        <v>31</v>
      </c>
      <c r="L444" s="47" t="s">
        <v>32</v>
      </c>
      <c r="M444" s="52" t="s">
        <v>33</v>
      </c>
    </row>
    <row r="445" spans="1:19" ht="15" customHeight="1" x14ac:dyDescent="0.25">
      <c r="A445" s="273"/>
      <c r="B445" s="309" t="str">
        <f>"ΠΡΙΝ ΤΟ "&amp;B446</f>
        <v>ΠΡΙΝ ΤΟ 1972</v>
      </c>
      <c r="C445" s="309"/>
      <c r="D445" s="309"/>
      <c r="E445" s="54"/>
      <c r="F445" s="55"/>
      <c r="G445" s="54"/>
      <c r="H445" s="55"/>
      <c r="I445" s="54"/>
      <c r="J445" s="55"/>
      <c r="K445" s="58"/>
      <c r="L445" s="58"/>
      <c r="M445" s="59">
        <f t="shared" ref="M445:M452" si="44">SUM(E445:L445)</f>
        <v>0</v>
      </c>
    </row>
    <row r="446" spans="1:19" ht="15" customHeight="1" x14ac:dyDescent="0.25">
      <c r="A446" s="273"/>
      <c r="B446" s="309">
        <f t="shared" ref="B446:B481" si="45">B447-1</f>
        <v>1972</v>
      </c>
      <c r="C446" s="309"/>
      <c r="D446" s="309"/>
      <c r="E446" s="54"/>
      <c r="F446" s="55"/>
      <c r="G446" s="54"/>
      <c r="H446" s="55"/>
      <c r="I446" s="54"/>
      <c r="J446" s="55"/>
      <c r="K446" s="58"/>
      <c r="L446" s="58"/>
      <c r="M446" s="59">
        <f t="shared" si="44"/>
        <v>0</v>
      </c>
    </row>
    <row r="447" spans="1:19" ht="15" customHeight="1" x14ac:dyDescent="0.25">
      <c r="A447" s="273"/>
      <c r="B447" s="309">
        <f t="shared" si="45"/>
        <v>1973</v>
      </c>
      <c r="C447" s="309"/>
      <c r="D447" s="309"/>
      <c r="E447" s="54"/>
      <c r="F447" s="55"/>
      <c r="G447" s="54"/>
      <c r="H447" s="55"/>
      <c r="I447" s="54"/>
      <c r="J447" s="55"/>
      <c r="K447" s="58"/>
      <c r="L447" s="58"/>
      <c r="M447" s="59">
        <f t="shared" si="44"/>
        <v>0</v>
      </c>
    </row>
    <row r="448" spans="1:19" ht="15" customHeight="1" x14ac:dyDescent="0.25">
      <c r="A448" s="273"/>
      <c r="B448" s="309">
        <f t="shared" si="45"/>
        <v>1974</v>
      </c>
      <c r="C448" s="309"/>
      <c r="D448" s="309"/>
      <c r="E448" s="54"/>
      <c r="F448" s="55"/>
      <c r="G448" s="54"/>
      <c r="H448" s="55"/>
      <c r="I448" s="54"/>
      <c r="J448" s="55"/>
      <c r="K448" s="58"/>
      <c r="L448" s="58"/>
      <c r="M448" s="59">
        <f t="shared" si="44"/>
        <v>0</v>
      </c>
    </row>
    <row r="449" spans="1:13" ht="15" customHeight="1" x14ac:dyDescent="0.25">
      <c r="A449" s="273"/>
      <c r="B449" s="309">
        <f t="shared" si="45"/>
        <v>1975</v>
      </c>
      <c r="C449" s="309"/>
      <c r="D449" s="309"/>
      <c r="E449" s="54"/>
      <c r="F449" s="55"/>
      <c r="G449" s="54"/>
      <c r="H449" s="55"/>
      <c r="I449" s="54"/>
      <c r="J449" s="55"/>
      <c r="K449" s="58"/>
      <c r="L449" s="58"/>
      <c r="M449" s="59">
        <f t="shared" si="44"/>
        <v>0</v>
      </c>
    </row>
    <row r="450" spans="1:13" ht="15" customHeight="1" x14ac:dyDescent="0.25">
      <c r="A450" s="273"/>
      <c r="B450" s="309">
        <f t="shared" si="45"/>
        <v>1976</v>
      </c>
      <c r="C450" s="309"/>
      <c r="D450" s="309"/>
      <c r="E450" s="54"/>
      <c r="F450" s="55"/>
      <c r="G450" s="54"/>
      <c r="H450" s="55"/>
      <c r="I450" s="54"/>
      <c r="J450" s="55"/>
      <c r="K450" s="58"/>
      <c r="L450" s="58"/>
      <c r="M450" s="59">
        <f t="shared" si="44"/>
        <v>0</v>
      </c>
    </row>
    <row r="451" spans="1:13" ht="15" customHeight="1" x14ac:dyDescent="0.25">
      <c r="A451" s="273"/>
      <c r="B451" s="309">
        <f t="shared" si="45"/>
        <v>1977</v>
      </c>
      <c r="C451" s="309"/>
      <c r="D451" s="309"/>
      <c r="E451" s="54"/>
      <c r="F451" s="55"/>
      <c r="G451" s="54"/>
      <c r="H451" s="55"/>
      <c r="I451" s="54"/>
      <c r="J451" s="55"/>
      <c r="K451" s="58"/>
      <c r="L451" s="58"/>
      <c r="M451" s="59">
        <f t="shared" si="44"/>
        <v>0</v>
      </c>
    </row>
    <row r="452" spans="1:13" ht="15" customHeight="1" x14ac:dyDescent="0.25">
      <c r="A452" s="273"/>
      <c r="B452" s="309">
        <f t="shared" si="45"/>
        <v>1978</v>
      </c>
      <c r="C452" s="309"/>
      <c r="D452" s="309"/>
      <c r="E452" s="54"/>
      <c r="F452" s="55"/>
      <c r="G452" s="54"/>
      <c r="H452" s="55"/>
      <c r="I452" s="54"/>
      <c r="J452" s="55"/>
      <c r="K452" s="58"/>
      <c r="L452" s="58"/>
      <c r="M452" s="59">
        <f t="shared" si="44"/>
        <v>0</v>
      </c>
    </row>
    <row r="453" spans="1:13" ht="15" customHeight="1" x14ac:dyDescent="0.25">
      <c r="A453" s="273"/>
      <c r="B453" s="309">
        <f t="shared" si="45"/>
        <v>1979</v>
      </c>
      <c r="C453" s="309"/>
      <c r="D453" s="309"/>
      <c r="E453" s="54"/>
      <c r="F453" s="55"/>
      <c r="G453" s="54"/>
      <c r="H453" s="55"/>
      <c r="I453" s="54"/>
      <c r="J453" s="55"/>
      <c r="K453" s="58"/>
      <c r="L453" s="58"/>
      <c r="M453" s="59">
        <f>SUM(E453:L453)</f>
        <v>0</v>
      </c>
    </row>
    <row r="454" spans="1:13" ht="15" customHeight="1" x14ac:dyDescent="0.25">
      <c r="A454" s="273"/>
      <c r="B454" s="309">
        <f t="shared" si="45"/>
        <v>1980</v>
      </c>
      <c r="C454" s="309"/>
      <c r="D454" s="309"/>
      <c r="E454" s="54"/>
      <c r="F454" s="55"/>
      <c r="G454" s="54"/>
      <c r="H454" s="55"/>
      <c r="I454" s="54"/>
      <c r="J454" s="55"/>
      <c r="K454" s="58"/>
      <c r="L454" s="58"/>
      <c r="M454" s="59">
        <f t="shared" ref="M454:M484" si="46">SUM(E454:L454)</f>
        <v>0</v>
      </c>
    </row>
    <row r="455" spans="1:13" ht="15" customHeight="1" x14ac:dyDescent="0.25">
      <c r="A455" s="273"/>
      <c r="B455" s="309">
        <f t="shared" si="45"/>
        <v>1981</v>
      </c>
      <c r="C455" s="309"/>
      <c r="D455" s="309"/>
      <c r="E455" s="54"/>
      <c r="F455" s="55"/>
      <c r="G455" s="54"/>
      <c r="H455" s="55"/>
      <c r="I455" s="54"/>
      <c r="J455" s="55"/>
      <c r="K455" s="58"/>
      <c r="L455" s="58"/>
      <c r="M455" s="59">
        <f t="shared" si="46"/>
        <v>0</v>
      </c>
    </row>
    <row r="456" spans="1:13" ht="15" customHeight="1" x14ac:dyDescent="0.25">
      <c r="A456" s="273"/>
      <c r="B456" s="309">
        <f t="shared" si="45"/>
        <v>1982</v>
      </c>
      <c r="C456" s="309"/>
      <c r="D456" s="309"/>
      <c r="E456" s="54"/>
      <c r="F456" s="55"/>
      <c r="G456" s="54"/>
      <c r="H456" s="55"/>
      <c r="I456" s="54"/>
      <c r="J456" s="55"/>
      <c r="K456" s="58"/>
      <c r="L456" s="58"/>
      <c r="M456" s="59">
        <f t="shared" si="46"/>
        <v>0</v>
      </c>
    </row>
    <row r="457" spans="1:13" ht="15" customHeight="1" x14ac:dyDescent="0.25">
      <c r="A457" s="273"/>
      <c r="B457" s="309">
        <f t="shared" si="45"/>
        <v>1983</v>
      </c>
      <c r="C457" s="309"/>
      <c r="D457" s="309"/>
      <c r="E457" s="54"/>
      <c r="F457" s="55"/>
      <c r="G457" s="54"/>
      <c r="H457" s="55"/>
      <c r="I457" s="54"/>
      <c r="J457" s="55"/>
      <c r="K457" s="58"/>
      <c r="L457" s="58"/>
      <c r="M457" s="59">
        <f t="shared" si="46"/>
        <v>0</v>
      </c>
    </row>
    <row r="458" spans="1:13" ht="15" customHeight="1" x14ac:dyDescent="0.25">
      <c r="A458" s="273"/>
      <c r="B458" s="309">
        <f t="shared" si="45"/>
        <v>1984</v>
      </c>
      <c r="C458" s="309"/>
      <c r="D458" s="309"/>
      <c r="E458" s="54"/>
      <c r="F458" s="55"/>
      <c r="G458" s="54"/>
      <c r="H458" s="55"/>
      <c r="I458" s="54"/>
      <c r="J458" s="55"/>
      <c r="K458" s="58"/>
      <c r="L458" s="58"/>
      <c r="M458" s="59">
        <f t="shared" si="46"/>
        <v>0</v>
      </c>
    </row>
    <row r="459" spans="1:13" ht="15" customHeight="1" x14ac:dyDescent="0.25">
      <c r="A459" s="273"/>
      <c r="B459" s="309">
        <f t="shared" si="45"/>
        <v>1985</v>
      </c>
      <c r="C459" s="309"/>
      <c r="D459" s="309"/>
      <c r="E459" s="54"/>
      <c r="F459" s="55"/>
      <c r="G459" s="54"/>
      <c r="H459" s="55"/>
      <c r="I459" s="54"/>
      <c r="J459" s="55"/>
      <c r="K459" s="58"/>
      <c r="L459" s="58"/>
      <c r="M459" s="59">
        <f t="shared" si="46"/>
        <v>0</v>
      </c>
    </row>
    <row r="460" spans="1:13" ht="15" customHeight="1" x14ac:dyDescent="0.25">
      <c r="A460" s="273"/>
      <c r="B460" s="309">
        <f t="shared" si="45"/>
        <v>1986</v>
      </c>
      <c r="C460" s="309"/>
      <c r="D460" s="309"/>
      <c r="E460" s="54"/>
      <c r="F460" s="55"/>
      <c r="G460" s="54"/>
      <c r="H460" s="55"/>
      <c r="I460" s="54"/>
      <c r="J460" s="55"/>
      <c r="K460" s="58"/>
      <c r="L460" s="58"/>
      <c r="M460" s="59">
        <f t="shared" si="46"/>
        <v>0</v>
      </c>
    </row>
    <row r="461" spans="1:13" ht="15" customHeight="1" x14ac:dyDescent="0.25">
      <c r="A461" s="273"/>
      <c r="B461" s="309">
        <f t="shared" si="45"/>
        <v>1987</v>
      </c>
      <c r="C461" s="309"/>
      <c r="D461" s="309"/>
      <c r="E461" s="54"/>
      <c r="F461" s="55"/>
      <c r="G461" s="54"/>
      <c r="H461" s="55"/>
      <c r="I461" s="54"/>
      <c r="J461" s="55"/>
      <c r="K461" s="58"/>
      <c r="L461" s="58"/>
      <c r="M461" s="59">
        <f>SUM(E461:L461)</f>
        <v>0</v>
      </c>
    </row>
    <row r="462" spans="1:13" ht="15" customHeight="1" x14ac:dyDescent="0.25">
      <c r="A462" s="273"/>
      <c r="B462" s="309">
        <f t="shared" si="45"/>
        <v>1988</v>
      </c>
      <c r="C462" s="309"/>
      <c r="D462" s="309"/>
      <c r="E462" s="54"/>
      <c r="F462" s="55"/>
      <c r="G462" s="54"/>
      <c r="H462" s="55"/>
      <c r="I462" s="54"/>
      <c r="J462" s="55"/>
      <c r="K462" s="58"/>
      <c r="L462" s="58"/>
      <c r="M462" s="59">
        <f t="shared" ref="M462:M465" si="47">SUM(E462:L462)</f>
        <v>0</v>
      </c>
    </row>
    <row r="463" spans="1:13" ht="15" customHeight="1" x14ac:dyDescent="0.25">
      <c r="A463" s="273"/>
      <c r="B463" s="309">
        <f t="shared" si="45"/>
        <v>1989</v>
      </c>
      <c r="C463" s="309"/>
      <c r="D463" s="309"/>
      <c r="E463" s="54"/>
      <c r="F463" s="55"/>
      <c r="G463" s="54"/>
      <c r="H463" s="55"/>
      <c r="I463" s="54"/>
      <c r="J463" s="55"/>
      <c r="K463" s="58"/>
      <c r="L463" s="58"/>
      <c r="M463" s="59">
        <f t="shared" si="47"/>
        <v>0</v>
      </c>
    </row>
    <row r="464" spans="1:13" ht="15" customHeight="1" x14ac:dyDescent="0.25">
      <c r="A464" s="273"/>
      <c r="B464" s="309">
        <f t="shared" si="45"/>
        <v>1990</v>
      </c>
      <c r="C464" s="309"/>
      <c r="D464" s="309"/>
      <c r="E464" s="54"/>
      <c r="F464" s="55"/>
      <c r="G464" s="54"/>
      <c r="H464" s="55"/>
      <c r="I464" s="54"/>
      <c r="J464" s="55"/>
      <c r="K464" s="58"/>
      <c r="L464" s="58"/>
      <c r="M464" s="59">
        <f t="shared" si="47"/>
        <v>0</v>
      </c>
    </row>
    <row r="465" spans="1:13" ht="15" customHeight="1" x14ac:dyDescent="0.25">
      <c r="A465" s="273"/>
      <c r="B465" s="309">
        <f t="shared" si="45"/>
        <v>1991</v>
      </c>
      <c r="C465" s="309"/>
      <c r="D465" s="309"/>
      <c r="E465" s="54"/>
      <c r="F465" s="55"/>
      <c r="G465" s="54"/>
      <c r="H465" s="55"/>
      <c r="I465" s="54"/>
      <c r="J465" s="55"/>
      <c r="K465" s="58"/>
      <c r="L465" s="58"/>
      <c r="M465" s="59">
        <f t="shared" si="47"/>
        <v>0</v>
      </c>
    </row>
    <row r="466" spans="1:13" ht="15" customHeight="1" x14ac:dyDescent="0.25">
      <c r="A466" s="273"/>
      <c r="B466" s="309">
        <f t="shared" si="45"/>
        <v>1992</v>
      </c>
      <c r="C466" s="309"/>
      <c r="D466" s="309"/>
      <c r="E466" s="54"/>
      <c r="F466" s="55"/>
      <c r="G466" s="54"/>
      <c r="H466" s="55"/>
      <c r="I466" s="54"/>
      <c r="J466" s="55"/>
      <c r="K466" s="58"/>
      <c r="L466" s="58"/>
      <c r="M466" s="59">
        <f t="shared" si="46"/>
        <v>0</v>
      </c>
    </row>
    <row r="467" spans="1:13" ht="15" customHeight="1" x14ac:dyDescent="0.25">
      <c r="A467" s="273"/>
      <c r="B467" s="309">
        <f t="shared" si="45"/>
        <v>1993</v>
      </c>
      <c r="C467" s="309"/>
      <c r="D467" s="309"/>
      <c r="E467" s="54"/>
      <c r="F467" s="55"/>
      <c r="G467" s="54"/>
      <c r="H467" s="55"/>
      <c r="I467" s="54"/>
      <c r="J467" s="55"/>
      <c r="K467" s="58"/>
      <c r="L467" s="58"/>
      <c r="M467" s="59">
        <f t="shared" ref="M467:M470" si="48">SUM(E467:L467)</f>
        <v>0</v>
      </c>
    </row>
    <row r="468" spans="1:13" ht="15" customHeight="1" x14ac:dyDescent="0.25">
      <c r="A468" s="273"/>
      <c r="B468" s="309">
        <f t="shared" si="45"/>
        <v>1994</v>
      </c>
      <c r="C468" s="309"/>
      <c r="D468" s="309"/>
      <c r="E468" s="54"/>
      <c r="F468" s="55"/>
      <c r="G468" s="54"/>
      <c r="H468" s="55"/>
      <c r="I468" s="54"/>
      <c r="J468" s="55"/>
      <c r="K468" s="58"/>
      <c r="L468" s="58"/>
      <c r="M468" s="59">
        <f t="shared" si="48"/>
        <v>0</v>
      </c>
    </row>
    <row r="469" spans="1:13" ht="15" customHeight="1" x14ac:dyDescent="0.25">
      <c r="A469" s="273"/>
      <c r="B469" s="309">
        <f t="shared" si="45"/>
        <v>1995</v>
      </c>
      <c r="C469" s="309"/>
      <c r="D469" s="309"/>
      <c r="E469" s="54"/>
      <c r="F469" s="55"/>
      <c r="G469" s="54"/>
      <c r="H469" s="55"/>
      <c r="I469" s="54"/>
      <c r="J469" s="55"/>
      <c r="K469" s="58"/>
      <c r="L469" s="58"/>
      <c r="M469" s="59">
        <f t="shared" si="48"/>
        <v>0</v>
      </c>
    </row>
    <row r="470" spans="1:13" ht="15" customHeight="1" x14ac:dyDescent="0.25">
      <c r="A470" s="273"/>
      <c r="B470" s="309">
        <f t="shared" si="45"/>
        <v>1996</v>
      </c>
      <c r="C470" s="309"/>
      <c r="D470" s="309"/>
      <c r="E470" s="54"/>
      <c r="F470" s="55"/>
      <c r="G470" s="54"/>
      <c r="H470" s="55"/>
      <c r="I470" s="54"/>
      <c r="J470" s="55"/>
      <c r="K470" s="58"/>
      <c r="L470" s="58"/>
      <c r="M470" s="59">
        <f t="shared" si="48"/>
        <v>0</v>
      </c>
    </row>
    <row r="471" spans="1:13" ht="15" customHeight="1" x14ac:dyDescent="0.25">
      <c r="A471" s="273"/>
      <c r="B471" s="309">
        <f t="shared" si="45"/>
        <v>1997</v>
      </c>
      <c r="C471" s="309"/>
      <c r="D471" s="309"/>
      <c r="E471" s="54"/>
      <c r="F471" s="55"/>
      <c r="G471" s="54"/>
      <c r="H471" s="55"/>
      <c r="I471" s="54"/>
      <c r="J471" s="55"/>
      <c r="K471" s="58"/>
      <c r="L471" s="58"/>
      <c r="M471" s="59">
        <f>SUM(E471:L471)</f>
        <v>0</v>
      </c>
    </row>
    <row r="472" spans="1:13" ht="15" customHeight="1" x14ac:dyDescent="0.25">
      <c r="A472" s="273"/>
      <c r="B472" s="309">
        <f t="shared" si="45"/>
        <v>1998</v>
      </c>
      <c r="C472" s="309"/>
      <c r="D472" s="309"/>
      <c r="E472" s="54"/>
      <c r="F472" s="55"/>
      <c r="G472" s="54"/>
      <c r="H472" s="55"/>
      <c r="I472" s="54"/>
      <c r="J472" s="55"/>
      <c r="K472" s="58"/>
      <c r="L472" s="58"/>
      <c r="M472" s="59">
        <f t="shared" ref="M472:M475" si="49">SUM(E472:L472)</f>
        <v>0</v>
      </c>
    </row>
    <row r="473" spans="1:13" ht="15" customHeight="1" x14ac:dyDescent="0.25">
      <c r="A473" s="273"/>
      <c r="B473" s="309">
        <f t="shared" si="45"/>
        <v>1999</v>
      </c>
      <c r="C473" s="309"/>
      <c r="D473" s="309"/>
      <c r="E473" s="54"/>
      <c r="F473" s="55"/>
      <c r="G473" s="54"/>
      <c r="H473" s="55"/>
      <c r="I473" s="54"/>
      <c r="J473" s="55"/>
      <c r="K473" s="58"/>
      <c r="L473" s="58"/>
      <c r="M473" s="59">
        <f t="shared" si="49"/>
        <v>0</v>
      </c>
    </row>
    <row r="474" spans="1:13" ht="15" customHeight="1" x14ac:dyDescent="0.25">
      <c r="A474" s="273"/>
      <c r="B474" s="309">
        <f t="shared" si="45"/>
        <v>2000</v>
      </c>
      <c r="C474" s="309"/>
      <c r="D474" s="309"/>
      <c r="E474" s="54"/>
      <c r="F474" s="55"/>
      <c r="G474" s="54"/>
      <c r="H474" s="55"/>
      <c r="I474" s="54"/>
      <c r="J474" s="55"/>
      <c r="K474" s="58"/>
      <c r="L474" s="58"/>
      <c r="M474" s="59">
        <f t="shared" si="49"/>
        <v>0</v>
      </c>
    </row>
    <row r="475" spans="1:13" ht="15" customHeight="1" x14ac:dyDescent="0.25">
      <c r="A475" s="273"/>
      <c r="B475" s="309">
        <f t="shared" si="45"/>
        <v>2001</v>
      </c>
      <c r="C475" s="309"/>
      <c r="D475" s="309"/>
      <c r="E475" s="54"/>
      <c r="F475" s="55"/>
      <c r="G475" s="54"/>
      <c r="H475" s="55"/>
      <c r="I475" s="54"/>
      <c r="J475" s="55"/>
      <c r="K475" s="58"/>
      <c r="L475" s="58"/>
      <c r="M475" s="59">
        <f t="shared" si="49"/>
        <v>0</v>
      </c>
    </row>
    <row r="476" spans="1:13" ht="15" customHeight="1" x14ac:dyDescent="0.25">
      <c r="A476" s="273"/>
      <c r="B476" s="309">
        <f t="shared" si="45"/>
        <v>2002</v>
      </c>
      <c r="C476" s="309"/>
      <c r="D476" s="309"/>
      <c r="E476" s="54"/>
      <c r="F476" s="55"/>
      <c r="G476" s="54"/>
      <c r="H476" s="55"/>
      <c r="I476" s="54"/>
      <c r="J476" s="55"/>
      <c r="K476" s="58"/>
      <c r="L476" s="58"/>
      <c r="M476" s="59">
        <f t="shared" si="46"/>
        <v>0</v>
      </c>
    </row>
    <row r="477" spans="1:13" ht="15" customHeight="1" x14ac:dyDescent="0.25">
      <c r="A477" s="273"/>
      <c r="B477" s="309">
        <f t="shared" si="45"/>
        <v>2003</v>
      </c>
      <c r="C477" s="309"/>
      <c r="D477" s="309"/>
      <c r="E477" s="54"/>
      <c r="F477" s="55"/>
      <c r="G477" s="54"/>
      <c r="H477" s="55"/>
      <c r="I477" s="54"/>
      <c r="J477" s="55"/>
      <c r="K477" s="58"/>
      <c r="L477" s="58"/>
      <c r="M477" s="59">
        <f t="shared" si="46"/>
        <v>0</v>
      </c>
    </row>
    <row r="478" spans="1:13" ht="15" customHeight="1" x14ac:dyDescent="0.25">
      <c r="A478" s="273"/>
      <c r="B478" s="309">
        <f t="shared" si="45"/>
        <v>2004</v>
      </c>
      <c r="C478" s="309"/>
      <c r="D478" s="309"/>
      <c r="E478" s="54"/>
      <c r="F478" s="55"/>
      <c r="G478" s="54"/>
      <c r="H478" s="55"/>
      <c r="I478" s="54"/>
      <c r="J478" s="55"/>
      <c r="K478" s="58"/>
      <c r="L478" s="58"/>
      <c r="M478" s="59">
        <f t="shared" si="46"/>
        <v>0</v>
      </c>
    </row>
    <row r="479" spans="1:13" ht="15" customHeight="1" x14ac:dyDescent="0.25">
      <c r="A479" s="273"/>
      <c r="B479" s="309">
        <f t="shared" si="45"/>
        <v>2005</v>
      </c>
      <c r="C479" s="309"/>
      <c r="D479" s="309"/>
      <c r="E479" s="54"/>
      <c r="F479" s="55"/>
      <c r="G479" s="54"/>
      <c r="H479" s="55"/>
      <c r="I479" s="54"/>
      <c r="J479" s="55"/>
      <c r="K479" s="58"/>
      <c r="L479" s="58"/>
      <c r="M479" s="59">
        <f t="shared" si="46"/>
        <v>0</v>
      </c>
    </row>
    <row r="480" spans="1:13" ht="15" customHeight="1" x14ac:dyDescent="0.25">
      <c r="A480" s="273"/>
      <c r="B480" s="309">
        <f t="shared" si="45"/>
        <v>2006</v>
      </c>
      <c r="C480" s="309"/>
      <c r="D480" s="309"/>
      <c r="E480" s="54"/>
      <c r="F480" s="55"/>
      <c r="G480" s="54"/>
      <c r="H480" s="55"/>
      <c r="I480" s="54"/>
      <c r="J480" s="55"/>
      <c r="K480" s="58"/>
      <c r="L480" s="58"/>
      <c r="M480" s="59">
        <f t="shared" si="46"/>
        <v>0</v>
      </c>
    </row>
    <row r="481" spans="1:18" ht="15" customHeight="1" x14ac:dyDescent="0.25">
      <c r="A481" s="273"/>
      <c r="B481" s="309">
        <f t="shared" si="45"/>
        <v>2007</v>
      </c>
      <c r="C481" s="309"/>
      <c r="D481" s="309"/>
      <c r="E481" s="54"/>
      <c r="F481" s="55"/>
      <c r="G481" s="54"/>
      <c r="H481" s="55"/>
      <c r="I481" s="54"/>
      <c r="J481" s="55"/>
      <c r="K481" s="58"/>
      <c r="L481" s="58"/>
      <c r="M481" s="59">
        <f>SUM(E481:L481)</f>
        <v>0</v>
      </c>
    </row>
    <row r="482" spans="1:18" ht="15" customHeight="1" x14ac:dyDescent="0.25">
      <c r="A482" s="273"/>
      <c r="B482" s="309">
        <f>B483-1</f>
        <v>2008</v>
      </c>
      <c r="C482" s="309"/>
      <c r="D482" s="309"/>
      <c r="E482" s="54"/>
      <c r="F482" s="55"/>
      <c r="G482" s="54"/>
      <c r="H482" s="55"/>
      <c r="I482" s="54"/>
      <c r="J482" s="55"/>
      <c r="K482" s="58"/>
      <c r="L482" s="58"/>
      <c r="M482" s="59">
        <f t="shared" ref="M482:M483" si="50">SUM(E482:L482)</f>
        <v>0</v>
      </c>
    </row>
    <row r="483" spans="1:18" ht="15" customHeight="1" x14ac:dyDescent="0.25">
      <c r="A483" s="273"/>
      <c r="B483" s="309">
        <f>Sheet2!$O$4-17</f>
        <v>2009</v>
      </c>
      <c r="C483" s="309">
        <f>Sheet2!$O$4-17</f>
        <v>2009</v>
      </c>
      <c r="D483" s="309">
        <f>Sheet2!$O$4-17</f>
        <v>2009</v>
      </c>
      <c r="E483" s="54"/>
      <c r="F483" s="55"/>
      <c r="G483" s="54"/>
      <c r="H483" s="55"/>
      <c r="I483" s="54"/>
      <c r="J483" s="55"/>
      <c r="K483" s="58"/>
      <c r="L483" s="58"/>
      <c r="M483" s="59">
        <f t="shared" si="50"/>
        <v>0</v>
      </c>
    </row>
    <row r="484" spans="1:18" ht="15" customHeight="1" x14ac:dyDescent="0.25">
      <c r="A484" s="273"/>
      <c r="B484" s="309" t="str">
        <f>"ΜΕΤΑ ΤΟ "&amp;B483</f>
        <v>ΜΕΤΑ ΤΟ 2009</v>
      </c>
      <c r="C484" s="309"/>
      <c r="D484" s="309"/>
      <c r="E484" s="54"/>
      <c r="F484" s="55"/>
      <c r="G484" s="54"/>
      <c r="H484" s="55"/>
      <c r="I484" s="54"/>
      <c r="J484" s="55"/>
      <c r="K484" s="58"/>
      <c r="L484" s="58"/>
      <c r="M484" s="59">
        <f t="shared" si="46"/>
        <v>0</v>
      </c>
    </row>
    <row r="485" spans="1:18" ht="15.75" customHeight="1" thickBot="1" x14ac:dyDescent="0.3">
      <c r="A485" s="273"/>
      <c r="D485" s="60" t="s">
        <v>33</v>
      </c>
      <c r="E485" s="87">
        <f t="shared" ref="E485:L485" si="51">SUM(E445:E484)</f>
        <v>0</v>
      </c>
      <c r="F485" s="88">
        <f t="shared" si="51"/>
        <v>0</v>
      </c>
      <c r="G485" s="87">
        <f t="shared" si="51"/>
        <v>0</v>
      </c>
      <c r="H485" s="88">
        <f t="shared" si="51"/>
        <v>0</v>
      </c>
      <c r="I485" s="87">
        <f t="shared" si="51"/>
        <v>0</v>
      </c>
      <c r="J485" s="88">
        <f t="shared" si="51"/>
        <v>0</v>
      </c>
      <c r="K485" s="58">
        <f t="shared" si="51"/>
        <v>0</v>
      </c>
      <c r="L485" s="58">
        <f t="shared" si="51"/>
        <v>0</v>
      </c>
      <c r="M485" s="59">
        <f>SUM(E485:L485)</f>
        <v>0</v>
      </c>
    </row>
    <row r="486" spans="1:18" x14ac:dyDescent="0.25">
      <c r="E486" s="43" t="str">
        <f>IF(SUM(E485:F485)&lt;&gt;SUM(K148:L149,K139:L143),"ΤΑ ΣΤΟΙΧΕΙΑ ΔΕΝ ΣΥΜΦΩΝΟΥΝ ΜΕ ΑΝΤΙΣΤΟΙΧΑ ΣΤΟΙΧΕΙΑ ΤΟΥ ΠΙΝΑΚΑ 6, ΕΛΕΞΕΤΕ","")</f>
        <v/>
      </c>
    </row>
    <row r="487" spans="1:18" x14ac:dyDescent="0.25">
      <c r="G487" s="43" t="str">
        <f>IF(OR(SUM(G485:L485)&lt;&gt;SUM(M148:P149)),"ΤΑ ΣΤΟΙΧΕΙΑ ΔΕΝ ΣΥΜΦΩΝΟΥΝ ΜΕ ΑΝΤΙΣΤΟΙΧΑ ΣΤΟΙΧΕΙΑ ΤΟΥ ΠΙΝΑΚΑ 6, ΕΛΕΞΕΤΕ","")</f>
        <v/>
      </c>
    </row>
    <row r="492" spans="1:18" ht="18.75" customHeight="1" x14ac:dyDescent="0.25">
      <c r="A492" s="295" t="s">
        <v>210</v>
      </c>
      <c r="B492" s="295"/>
      <c r="C492" s="295"/>
      <c r="D492" s="295"/>
    </row>
    <row r="493" spans="1:18" ht="51" customHeight="1" x14ac:dyDescent="0.25">
      <c r="A493" s="295"/>
      <c r="B493" s="295"/>
      <c r="C493" s="295"/>
      <c r="D493" s="295"/>
    </row>
    <row r="494" spans="1:18" ht="15.75" customHeight="1" thickBot="1" x14ac:dyDescent="0.3">
      <c r="A494" s="273">
        <v>21</v>
      </c>
    </row>
    <row r="495" spans="1:18" ht="15" customHeight="1" thickBot="1" x14ac:dyDescent="0.3">
      <c r="A495" s="273"/>
      <c r="E495" s="329" t="s">
        <v>26</v>
      </c>
      <c r="F495" s="330"/>
      <c r="G495" s="330"/>
      <c r="H495" s="330"/>
      <c r="I495" s="330"/>
      <c r="J495" s="330"/>
      <c r="K495" s="252" t="s">
        <v>27</v>
      </c>
      <c r="L495" s="252"/>
      <c r="M495" s="252"/>
      <c r="N495" s="252"/>
      <c r="O495" s="252"/>
      <c r="P495" s="253"/>
      <c r="Q495" s="47"/>
      <c r="R495" s="47"/>
    </row>
    <row r="496" spans="1:18" ht="30.75" customHeight="1" thickBot="1" x14ac:dyDescent="0.3">
      <c r="A496" s="273"/>
      <c r="E496" s="271" t="s">
        <v>460</v>
      </c>
      <c r="F496" s="272"/>
      <c r="G496" s="277" t="s">
        <v>458</v>
      </c>
      <c r="H496" s="277"/>
      <c r="I496" s="328" t="s">
        <v>459</v>
      </c>
      <c r="J496" s="328"/>
      <c r="K496" s="262" t="s">
        <v>28</v>
      </c>
      <c r="L496" s="263"/>
      <c r="M496" s="264" t="s">
        <v>29</v>
      </c>
      <c r="N496" s="265"/>
      <c r="O496" s="258" t="s">
        <v>448</v>
      </c>
      <c r="P496" s="259"/>
      <c r="Q496" s="331" t="s">
        <v>30</v>
      </c>
      <c r="R496" s="331"/>
    </row>
    <row r="497" spans="1:19" ht="15" customHeight="1" x14ac:dyDescent="0.25">
      <c r="A497" s="273"/>
      <c r="C497" s="309"/>
      <c r="D497" s="309"/>
      <c r="E497" s="64" t="s">
        <v>31</v>
      </c>
      <c r="F497" s="65" t="s">
        <v>32</v>
      </c>
      <c r="G497" s="64" t="s">
        <v>31</v>
      </c>
      <c r="H497" s="65" t="s">
        <v>32</v>
      </c>
      <c r="I497" s="64" t="s">
        <v>31</v>
      </c>
      <c r="J497" s="65" t="s">
        <v>32</v>
      </c>
      <c r="K497" s="64" t="s">
        <v>31</v>
      </c>
      <c r="L497" s="65" t="s">
        <v>32</v>
      </c>
      <c r="M497" s="64" t="s">
        <v>31</v>
      </c>
      <c r="N497" s="65" t="s">
        <v>32</v>
      </c>
      <c r="O497" s="64" t="s">
        <v>31</v>
      </c>
      <c r="P497" s="65" t="s">
        <v>32</v>
      </c>
      <c r="Q497" s="47" t="s">
        <v>31</v>
      </c>
      <c r="R497" s="47" t="s">
        <v>32</v>
      </c>
      <c r="S497" s="52" t="s">
        <v>33</v>
      </c>
    </row>
    <row r="498" spans="1:19" x14ac:dyDescent="0.25">
      <c r="A498" s="273"/>
      <c r="B498" s="309" t="s">
        <v>211</v>
      </c>
      <c r="C498" s="309"/>
      <c r="D498" s="309"/>
      <c r="E498" s="54"/>
      <c r="F498" s="55"/>
      <c r="G498" s="54"/>
      <c r="H498" s="55"/>
      <c r="I498" s="54"/>
      <c r="J498" s="55"/>
      <c r="K498" s="54"/>
      <c r="L498" s="55"/>
      <c r="M498" s="54"/>
      <c r="N498" s="55"/>
      <c r="O498" s="54"/>
      <c r="P498" s="55"/>
      <c r="Q498" s="58"/>
      <c r="R498" s="58"/>
      <c r="S498" s="59"/>
    </row>
    <row r="499" spans="1:19" ht="15.75" thickBot="1" x14ac:dyDescent="0.3">
      <c r="A499" s="158"/>
      <c r="B499" s="309" t="s">
        <v>212</v>
      </c>
      <c r="C499" s="309"/>
      <c r="D499" s="309"/>
      <c r="E499" s="260">
        <f>SUM(E498:F498)</f>
        <v>0</v>
      </c>
      <c r="F499" s="261"/>
      <c r="G499" s="260">
        <f t="shared" ref="G499" si="52">SUM(G498:H498)</f>
        <v>0</v>
      </c>
      <c r="H499" s="261"/>
      <c r="I499" s="260">
        <f t="shared" ref="I499" si="53">SUM(I498:J498)</f>
        <v>0</v>
      </c>
      <c r="J499" s="261"/>
      <c r="K499" s="260">
        <f t="shared" ref="K499" si="54">SUM(K498:L498)</f>
        <v>0</v>
      </c>
      <c r="L499" s="261"/>
      <c r="M499" s="260">
        <f t="shared" ref="M499" si="55">SUM(M498:N498)</f>
        <v>0</v>
      </c>
      <c r="N499" s="261"/>
      <c r="O499" s="260">
        <f t="shared" ref="O499:Q499" si="56">SUM(O498:P498)</f>
        <v>0</v>
      </c>
      <c r="P499" s="261"/>
      <c r="Q499" s="356">
        <f t="shared" si="56"/>
        <v>0</v>
      </c>
      <c r="R499" s="356"/>
      <c r="S499" s="59">
        <f>SUM(E499:R499)</f>
        <v>0</v>
      </c>
    </row>
    <row r="500" spans="1:19" x14ac:dyDescent="0.25">
      <c r="A500" s="158"/>
    </row>
    <row r="501" spans="1:19" x14ac:dyDescent="0.25">
      <c r="A501" s="158"/>
    </row>
    <row r="506" spans="1:19" ht="18.75" customHeight="1" x14ac:dyDescent="0.25">
      <c r="A506" s="295" t="s">
        <v>213</v>
      </c>
      <c r="B506" s="295"/>
      <c r="C506" s="295"/>
      <c r="D506" s="295"/>
    </row>
    <row r="507" spans="1:19" ht="15" customHeight="1" x14ac:dyDescent="0.25">
      <c r="A507" s="273">
        <v>22</v>
      </c>
    </row>
    <row r="508" spans="1:19" ht="18.75" customHeight="1" x14ac:dyDescent="0.25">
      <c r="A508" s="273"/>
      <c r="B508" s="159" t="s">
        <v>38</v>
      </c>
    </row>
    <row r="509" spans="1:19" ht="18.75" customHeight="1" x14ac:dyDescent="0.3">
      <c r="A509" s="273"/>
      <c r="B509" s="160"/>
      <c r="C509" s="161" t="s">
        <v>214</v>
      </c>
      <c r="D509" s="162"/>
      <c r="E509" s="162"/>
      <c r="F509" s="162"/>
      <c r="G509" s="162"/>
      <c r="H509" s="162"/>
      <c r="I509" s="162"/>
      <c r="J509" s="162"/>
      <c r="K509" s="162"/>
      <c r="L509" s="162"/>
      <c r="M509" s="162"/>
      <c r="N509" s="162"/>
      <c r="O509" s="162"/>
      <c r="P509" s="162"/>
      <c r="Q509" s="162"/>
      <c r="R509" s="162"/>
    </row>
    <row r="510" spans="1:19" ht="37.5" customHeight="1" thickBot="1" x14ac:dyDescent="0.3">
      <c r="A510" s="273"/>
      <c r="B510" s="156"/>
      <c r="C510" s="346" t="s">
        <v>472</v>
      </c>
      <c r="D510" s="346"/>
      <c r="E510" s="346"/>
      <c r="F510" s="346"/>
      <c r="G510" s="346"/>
      <c r="H510" s="346"/>
      <c r="I510" s="346"/>
      <c r="J510" s="346"/>
      <c r="K510" s="346"/>
      <c r="L510" s="346"/>
      <c r="M510" s="346"/>
      <c r="N510" s="346"/>
      <c r="O510" s="346"/>
      <c r="P510" s="346"/>
      <c r="Q510" s="346"/>
      <c r="R510" s="346"/>
    </row>
    <row r="511" spans="1:19" ht="15.75" customHeight="1" thickBot="1" x14ac:dyDescent="0.3">
      <c r="A511" s="273"/>
      <c r="C511" s="163"/>
      <c r="E511" s="329" t="s">
        <v>26</v>
      </c>
      <c r="F511" s="330"/>
      <c r="G511" s="330"/>
      <c r="H511" s="330"/>
      <c r="I511" s="330"/>
      <c r="J511" s="330"/>
      <c r="K511" s="252" t="s">
        <v>27</v>
      </c>
      <c r="L511" s="252"/>
      <c r="M511" s="252"/>
      <c r="N511" s="252"/>
      <c r="O511" s="252"/>
      <c r="P511" s="253"/>
      <c r="Q511" s="47"/>
      <c r="R511" s="47"/>
    </row>
    <row r="512" spans="1:19" ht="30" customHeight="1" thickBot="1" x14ac:dyDescent="0.3">
      <c r="A512" s="273"/>
      <c r="E512" s="271" t="s">
        <v>460</v>
      </c>
      <c r="F512" s="272"/>
      <c r="G512" s="277" t="s">
        <v>458</v>
      </c>
      <c r="H512" s="277"/>
      <c r="I512" s="328" t="s">
        <v>459</v>
      </c>
      <c r="J512" s="328"/>
      <c r="K512" s="262" t="s">
        <v>28</v>
      </c>
      <c r="L512" s="263"/>
      <c r="M512" s="264" t="s">
        <v>29</v>
      </c>
      <c r="N512" s="265"/>
      <c r="O512" s="258" t="s">
        <v>448</v>
      </c>
      <c r="P512" s="259"/>
      <c r="Q512" s="331" t="s">
        <v>30</v>
      </c>
      <c r="R512" s="331"/>
    </row>
    <row r="513" spans="1:19" ht="15" customHeight="1" x14ac:dyDescent="0.25">
      <c r="A513" s="273"/>
      <c r="B513" s="318" t="s">
        <v>215</v>
      </c>
      <c r="C513" s="318"/>
      <c r="D513" s="319"/>
      <c r="E513" s="64" t="s">
        <v>31</v>
      </c>
      <c r="F513" s="65" t="s">
        <v>32</v>
      </c>
      <c r="G513" s="64" t="s">
        <v>31</v>
      </c>
      <c r="H513" s="65" t="s">
        <v>32</v>
      </c>
      <c r="I513" s="64" t="s">
        <v>31</v>
      </c>
      <c r="J513" s="65" t="s">
        <v>32</v>
      </c>
      <c r="K513" s="64" t="s">
        <v>31</v>
      </c>
      <c r="L513" s="65" t="s">
        <v>32</v>
      </c>
      <c r="M513" s="64" t="s">
        <v>31</v>
      </c>
      <c r="N513" s="65" t="s">
        <v>32</v>
      </c>
      <c r="O513" s="64" t="s">
        <v>31</v>
      </c>
      <c r="P513" s="65" t="s">
        <v>32</v>
      </c>
      <c r="Q513" s="47" t="s">
        <v>31</v>
      </c>
      <c r="R513" s="47" t="s">
        <v>32</v>
      </c>
    </row>
    <row r="514" spans="1:19" ht="15" customHeight="1" x14ac:dyDescent="0.25">
      <c r="A514" s="273"/>
      <c r="B514" s="309" t="s">
        <v>216</v>
      </c>
      <c r="C514" s="309"/>
      <c r="D514" s="309"/>
      <c r="E514" s="54"/>
      <c r="F514" s="55"/>
      <c r="G514" s="54"/>
      <c r="H514" s="55"/>
      <c r="I514" s="54"/>
      <c r="J514" s="55"/>
      <c r="K514" s="54"/>
      <c r="L514" s="55"/>
      <c r="M514" s="54"/>
      <c r="N514" s="55"/>
      <c r="O514" s="54"/>
      <c r="P514" s="55"/>
      <c r="Q514" s="58"/>
      <c r="R514" s="58"/>
      <c r="S514" s="59">
        <f>SUM(E514:R514)</f>
        <v>0</v>
      </c>
    </row>
    <row r="515" spans="1:19" ht="15" customHeight="1" x14ac:dyDescent="0.25">
      <c r="A515" s="273"/>
      <c r="B515" s="309" t="s">
        <v>169</v>
      </c>
      <c r="C515" s="309"/>
      <c r="D515" s="309"/>
      <c r="E515" s="54"/>
      <c r="F515" s="55"/>
      <c r="G515" s="54"/>
      <c r="H515" s="55"/>
      <c r="I515" s="54"/>
      <c r="J515" s="55"/>
      <c r="K515" s="54"/>
      <c r="L515" s="55"/>
      <c r="M515" s="54"/>
      <c r="N515" s="55"/>
      <c r="O515" s="54"/>
      <c r="P515" s="55"/>
      <c r="Q515" s="58"/>
      <c r="R515" s="58"/>
      <c r="S515" s="59">
        <f t="shared" ref="S515:S527" si="57">SUM(E515:R515)</f>
        <v>0</v>
      </c>
    </row>
    <row r="516" spans="1:19" ht="15" customHeight="1" x14ac:dyDescent="0.25">
      <c r="A516" s="273"/>
      <c r="B516" s="309" t="s">
        <v>151</v>
      </c>
      <c r="C516" s="309"/>
      <c r="D516" s="309"/>
      <c r="E516" s="54"/>
      <c r="F516" s="55"/>
      <c r="G516" s="54"/>
      <c r="H516" s="55"/>
      <c r="I516" s="54"/>
      <c r="J516" s="55"/>
      <c r="K516" s="54"/>
      <c r="L516" s="55"/>
      <c r="M516" s="54"/>
      <c r="N516" s="55"/>
      <c r="O516" s="54"/>
      <c r="P516" s="55"/>
      <c r="Q516" s="58"/>
      <c r="R516" s="58"/>
      <c r="S516" s="59">
        <f t="shared" si="57"/>
        <v>0</v>
      </c>
    </row>
    <row r="517" spans="1:19" ht="15" customHeight="1" x14ac:dyDescent="0.25">
      <c r="A517" s="273"/>
      <c r="B517" s="309" t="s">
        <v>217</v>
      </c>
      <c r="C517" s="309"/>
      <c r="D517" s="309"/>
      <c r="E517" s="54"/>
      <c r="F517" s="55"/>
      <c r="G517" s="54"/>
      <c r="H517" s="55"/>
      <c r="I517" s="54"/>
      <c r="J517" s="55"/>
      <c r="K517" s="54"/>
      <c r="L517" s="55"/>
      <c r="M517" s="54"/>
      <c r="N517" s="55"/>
      <c r="O517" s="54"/>
      <c r="P517" s="55"/>
      <c r="Q517" s="58"/>
      <c r="R517" s="58"/>
      <c r="S517" s="59">
        <f t="shared" si="57"/>
        <v>0</v>
      </c>
    </row>
    <row r="518" spans="1:19" ht="15" customHeight="1" x14ac:dyDescent="0.25">
      <c r="A518" s="273"/>
      <c r="B518" s="309" t="s">
        <v>218</v>
      </c>
      <c r="C518" s="309"/>
      <c r="D518" s="309"/>
      <c r="E518" s="54"/>
      <c r="F518" s="55"/>
      <c r="G518" s="54"/>
      <c r="H518" s="55"/>
      <c r="I518" s="54"/>
      <c r="J518" s="55"/>
      <c r="K518" s="54"/>
      <c r="L518" s="55"/>
      <c r="M518" s="54"/>
      <c r="N518" s="55"/>
      <c r="O518" s="54"/>
      <c r="P518" s="55"/>
      <c r="Q518" s="58"/>
      <c r="R518" s="58"/>
      <c r="S518" s="59">
        <f t="shared" si="57"/>
        <v>0</v>
      </c>
    </row>
    <row r="519" spans="1:19" ht="15" customHeight="1" x14ac:dyDescent="0.25">
      <c r="A519" s="273"/>
      <c r="B519" s="309" t="s">
        <v>219</v>
      </c>
      <c r="C519" s="309"/>
      <c r="D519" s="309"/>
      <c r="E519" s="54"/>
      <c r="F519" s="55"/>
      <c r="G519" s="54"/>
      <c r="H519" s="55"/>
      <c r="I519" s="54"/>
      <c r="J519" s="55"/>
      <c r="K519" s="54"/>
      <c r="L519" s="55"/>
      <c r="M519" s="54"/>
      <c r="N519" s="55"/>
      <c r="O519" s="54"/>
      <c r="P519" s="55"/>
      <c r="Q519" s="58"/>
      <c r="R519" s="58"/>
      <c r="S519" s="59">
        <f t="shared" si="57"/>
        <v>0</v>
      </c>
    </row>
    <row r="520" spans="1:19" ht="15" customHeight="1" x14ac:dyDescent="0.25">
      <c r="A520" s="273"/>
      <c r="B520" s="309" t="s">
        <v>220</v>
      </c>
      <c r="C520" s="309"/>
      <c r="D520" s="317"/>
      <c r="E520" s="54"/>
      <c r="F520" s="55"/>
      <c r="G520" s="54"/>
      <c r="H520" s="55"/>
      <c r="I520" s="54"/>
      <c r="J520" s="55"/>
      <c r="K520" s="54"/>
      <c r="L520" s="55"/>
      <c r="M520" s="54"/>
      <c r="N520" s="55"/>
      <c r="O520" s="54"/>
      <c r="P520" s="55"/>
      <c r="Q520" s="58"/>
      <c r="R520" s="58"/>
      <c r="S520" s="59">
        <f t="shared" si="57"/>
        <v>0</v>
      </c>
    </row>
    <row r="521" spans="1:19" ht="15" customHeight="1" x14ac:dyDescent="0.25">
      <c r="A521" s="273"/>
      <c r="B521" s="309" t="s">
        <v>221</v>
      </c>
      <c r="C521" s="309"/>
      <c r="D521" s="317"/>
      <c r="E521" s="54"/>
      <c r="F521" s="55"/>
      <c r="G521" s="54"/>
      <c r="H521" s="55"/>
      <c r="I521" s="54"/>
      <c r="J521" s="55"/>
      <c r="K521" s="54"/>
      <c r="L521" s="55"/>
      <c r="M521" s="54"/>
      <c r="N521" s="55"/>
      <c r="O521" s="54"/>
      <c r="P521" s="55"/>
      <c r="Q521" s="58"/>
      <c r="R521" s="58"/>
      <c r="S521" s="59">
        <f t="shared" si="57"/>
        <v>0</v>
      </c>
    </row>
    <row r="522" spans="1:19" ht="15" customHeight="1" x14ac:dyDescent="0.25">
      <c r="A522" s="273"/>
      <c r="B522" s="309" t="s">
        <v>222</v>
      </c>
      <c r="C522" s="309"/>
      <c r="D522" s="309"/>
      <c r="E522" s="54"/>
      <c r="F522" s="55"/>
      <c r="G522" s="54"/>
      <c r="H522" s="55"/>
      <c r="I522" s="54"/>
      <c r="J522" s="55"/>
      <c r="K522" s="54"/>
      <c r="L522" s="55"/>
      <c r="M522" s="54"/>
      <c r="N522" s="55"/>
      <c r="O522" s="54"/>
      <c r="P522" s="55"/>
      <c r="Q522" s="58"/>
      <c r="R522" s="58"/>
      <c r="S522" s="59">
        <f t="shared" si="57"/>
        <v>0</v>
      </c>
    </row>
    <row r="523" spans="1:19" ht="15" customHeight="1" x14ac:dyDescent="0.25">
      <c r="A523" s="273"/>
      <c r="B523" s="309" t="s">
        <v>223</v>
      </c>
      <c r="C523" s="309"/>
      <c r="D523" s="317"/>
      <c r="E523" s="54"/>
      <c r="F523" s="55"/>
      <c r="G523" s="54"/>
      <c r="H523" s="55"/>
      <c r="I523" s="54"/>
      <c r="J523" s="55"/>
      <c r="K523" s="54"/>
      <c r="L523" s="55"/>
      <c r="M523" s="54"/>
      <c r="N523" s="55"/>
      <c r="O523" s="54"/>
      <c r="P523" s="55"/>
      <c r="Q523" s="58"/>
      <c r="R523" s="58"/>
      <c r="S523" s="59">
        <f t="shared" si="57"/>
        <v>0</v>
      </c>
    </row>
    <row r="524" spans="1:19" ht="15" customHeight="1" x14ac:dyDescent="0.25">
      <c r="A524" s="273"/>
      <c r="B524" s="309" t="s">
        <v>224</v>
      </c>
      <c r="C524" s="309"/>
      <c r="D524" s="317"/>
      <c r="E524" s="54"/>
      <c r="F524" s="55"/>
      <c r="G524" s="54"/>
      <c r="H524" s="55"/>
      <c r="I524" s="54"/>
      <c r="J524" s="55"/>
      <c r="K524" s="54"/>
      <c r="L524" s="55"/>
      <c r="M524" s="54"/>
      <c r="N524" s="55"/>
      <c r="O524" s="54"/>
      <c r="P524" s="55"/>
      <c r="Q524" s="58"/>
      <c r="R524" s="58"/>
      <c r="S524" s="59">
        <f t="shared" si="57"/>
        <v>0</v>
      </c>
    </row>
    <row r="525" spans="1:19" ht="15" customHeight="1" x14ac:dyDescent="0.25">
      <c r="A525" s="273"/>
      <c r="B525" s="309" t="s">
        <v>225</v>
      </c>
      <c r="C525" s="309"/>
      <c r="D525" s="309"/>
      <c r="E525" s="54"/>
      <c r="F525" s="55"/>
      <c r="G525" s="54"/>
      <c r="H525" s="55"/>
      <c r="I525" s="54"/>
      <c r="J525" s="55"/>
      <c r="K525" s="54"/>
      <c r="L525" s="55"/>
      <c r="M525" s="54"/>
      <c r="N525" s="55"/>
      <c r="O525" s="54"/>
      <c r="P525" s="55"/>
      <c r="Q525" s="58"/>
      <c r="R525" s="58"/>
      <c r="S525" s="59">
        <f t="shared" si="57"/>
        <v>0</v>
      </c>
    </row>
    <row r="526" spans="1:19" ht="15" customHeight="1" x14ac:dyDescent="0.25">
      <c r="A526" s="273"/>
      <c r="B526" s="309" t="s">
        <v>226</v>
      </c>
      <c r="C526" s="309"/>
      <c r="D526" s="309"/>
      <c r="E526" s="54"/>
      <c r="F526" s="55"/>
      <c r="G526" s="54"/>
      <c r="H526" s="55"/>
      <c r="I526" s="54"/>
      <c r="J526" s="55"/>
      <c r="K526" s="54"/>
      <c r="L526" s="55"/>
      <c r="M526" s="54"/>
      <c r="N526" s="55"/>
      <c r="O526" s="54"/>
      <c r="P526" s="55"/>
      <c r="Q526" s="58"/>
      <c r="R526" s="58"/>
      <c r="S526" s="59">
        <f t="shared" si="57"/>
        <v>0</v>
      </c>
    </row>
    <row r="527" spans="1:19" ht="15" customHeight="1" x14ac:dyDescent="0.25">
      <c r="A527" s="273"/>
      <c r="B527" s="309" t="s">
        <v>227</v>
      </c>
      <c r="C527" s="309"/>
      <c r="D527" s="309"/>
      <c r="E527" s="54"/>
      <c r="F527" s="55"/>
      <c r="G527" s="54"/>
      <c r="H527" s="55"/>
      <c r="I527" s="54"/>
      <c r="J527" s="55"/>
      <c r="K527" s="54"/>
      <c r="L527" s="55"/>
      <c r="M527" s="54"/>
      <c r="N527" s="55"/>
      <c r="O527" s="54"/>
      <c r="P527" s="55"/>
      <c r="Q527" s="58"/>
      <c r="R527" s="58"/>
      <c r="S527" s="59">
        <f t="shared" si="57"/>
        <v>0</v>
      </c>
    </row>
    <row r="528" spans="1:19" ht="15.75" customHeight="1" thickBot="1" x14ac:dyDescent="0.3">
      <c r="A528" s="273"/>
      <c r="D528" s="60" t="s">
        <v>33</v>
      </c>
      <c r="E528" s="87">
        <f>SUM(E514:E527)</f>
        <v>0</v>
      </c>
      <c r="F528" s="88">
        <f t="shared" ref="F528:R528" si="58">SUM(F514:F527)</f>
        <v>0</v>
      </c>
      <c r="G528" s="87">
        <f t="shared" si="58"/>
        <v>0</v>
      </c>
      <c r="H528" s="88">
        <f t="shared" si="58"/>
        <v>0</v>
      </c>
      <c r="I528" s="87">
        <f t="shared" si="58"/>
        <v>0</v>
      </c>
      <c r="J528" s="88">
        <f t="shared" si="58"/>
        <v>0</v>
      </c>
      <c r="K528" s="87">
        <f t="shared" si="58"/>
        <v>0</v>
      </c>
      <c r="L528" s="88">
        <f t="shared" si="58"/>
        <v>0</v>
      </c>
      <c r="M528" s="87">
        <f t="shared" si="58"/>
        <v>0</v>
      </c>
      <c r="N528" s="88">
        <f t="shared" si="58"/>
        <v>0</v>
      </c>
      <c r="O528" s="87">
        <f t="shared" si="58"/>
        <v>0</v>
      </c>
      <c r="P528" s="88">
        <f t="shared" si="58"/>
        <v>0</v>
      </c>
      <c r="Q528" s="58">
        <f t="shared" si="58"/>
        <v>0</v>
      </c>
      <c r="R528" s="58">
        <f t="shared" si="58"/>
        <v>0</v>
      </c>
      <c r="S528" s="59">
        <f>SUM(E528:R528)</f>
        <v>0</v>
      </c>
    </row>
    <row r="530" spans="1:23" ht="15.75" customHeight="1" x14ac:dyDescent="0.25">
      <c r="E530" s="267"/>
      <c r="F530" s="288" t="str">
        <f>IF(E528&lt;&gt;$E$10,"ΕΛΕΓΞΕ ΤΟΝ ΑΡ. ΑΓΟΡΙΩΝ ΤΗΣ ΠΡΟΠΑΡΑΣΚΕΥΑΣΤΙΚΗΣ",IF(F528&lt;&gt;$F$10,"ΕΛΕΓΞΕ ΤΟΝ ΑΡ. ΚΟΡΙΤΣΙΩΝ ΤΗΣ ΠΡΟΠΑΡΑΣΚΕΥΑΣΤΙΚΗΣ",IF(G528&lt;&gt;$G$10,"ΕΛΕΓΞΕ ΤΟΝ ΑΡ.ΑΓΟΡΙΩΝ 2ου ΕΤΟΥΣ",IF(H528&lt;&gt;$H$10,"ΕΛΕΓΞΕ ΤΟΝ ΑΡ. ΚΟΡΙΤΣΙΩΝ 2ου ΕΤΟΥΣ",IF(I528&lt;&gt;$I$10,"ΕΛΕΓΞΕ ΤΟΝ ΑΡ.ΑΓΟΡΙΩΝ 3ου ΕΤΟΥΣ",IF(J528&lt;&gt;$J$10,"ΕΛΕΓΞΕ ΤΟΝ ΑΡ. ΚΟΡΙΤΣΙΩΝ 3ου ΕΤΟΥΣ"," "))))))</f>
        <v xml:space="preserve"> </v>
      </c>
      <c r="G530" s="288"/>
      <c r="H530" s="288"/>
      <c r="I530" s="288"/>
      <c r="J530" s="91"/>
      <c r="K530" s="267"/>
      <c r="L530" s="288" t="str">
        <f>IF(K528&lt;&gt;$K$10,"ΕΛΕΓΞΕ ΤΟΝ ΑΡ. ΑΓΟΡΙΩΝ ΤΗΣ Α’ ΛΥΚΕΙΟΥ",IF(L528&lt;&gt;$L$10,"ΕΛΕΓΞΕ ΤΟΝ ΑΡ. ΚΟΡΙΤΣΙΩΝ ΤΗΣ Α’ ΛΥΚΕΙΟΥ",IF(M528&lt;&gt;$M$10,"ΕΛΕΓΞΕ ΤΟΝ ΑΡ.ΑΓΟΡΙΩΝ Β’ ΛΥΚΕΙΟΥ",IF(N528&lt;&gt;$N$10,"ΕΛΕΓΞΕ ΤΟΝ ΑΡ. ΚΟΡΙΤΣΙΩΝ Β’ ΛΥΚΕΙΟΥ",IF(O528&lt;&gt;$O$10,"ΕΛΕΓΞΕ ΤΟΝ ΑΡ. ΑΓΟΡΙΩΝ Γ΄ΛΥΚΕΙΟΥ",IF(P528&lt;&gt;$P$10,"ΕΛΕΓΞΕ ΤΟΝ ΑΡ. ΚΟΡΙΤΣΙΩΝ Γ΄ ΛΥΚΕΙΟΥ",IF(Q528&lt;&gt;$Q$10,"ΕΛΕΓΞΕ ΤΟΝ ΑΡ. ΑΓΟΡΙΩΝ Ζ΄ ΤΑΞΗΣ",IF(R528&lt;&gt;$R$10,"ΕΛΕΓΞΕ ΤΟΝ ΑΡ. ΚΟΡΙΤΣΙΩΝ Ζ΄ ΤΑΞΗΣ"," "))))))))</f>
        <v xml:space="preserve"> </v>
      </c>
      <c r="M530" s="288"/>
      <c r="N530" s="288"/>
      <c r="O530" s="288"/>
    </row>
    <row r="531" spans="1:23" ht="15.75" x14ac:dyDescent="0.25">
      <c r="E531" s="267"/>
      <c r="F531" s="288"/>
      <c r="G531" s="288"/>
      <c r="H531" s="288"/>
      <c r="I531" s="288"/>
      <c r="J531" s="91"/>
      <c r="K531" s="267"/>
      <c r="L531" s="288"/>
      <c r="M531" s="288"/>
      <c r="N531" s="288"/>
      <c r="O531" s="288"/>
    </row>
    <row r="534" spans="1:23" ht="37.5" customHeight="1" x14ac:dyDescent="0.25">
      <c r="A534" s="295" t="s">
        <v>228</v>
      </c>
      <c r="B534" s="295"/>
      <c r="C534" s="295"/>
      <c r="D534" s="295"/>
      <c r="E534" s="355" t="s">
        <v>457</v>
      </c>
      <c r="F534" s="355"/>
      <c r="G534" s="355"/>
      <c r="H534" s="355"/>
      <c r="I534" s="355"/>
      <c r="J534" s="355"/>
      <c r="K534" s="355"/>
      <c r="L534" s="355"/>
      <c r="M534" s="355"/>
      <c r="N534" s="355"/>
      <c r="O534" s="355"/>
      <c r="P534" s="355"/>
      <c r="Q534" s="355"/>
      <c r="R534" s="355"/>
      <c r="S534" s="48"/>
      <c r="T534" s="48"/>
      <c r="U534" s="48"/>
      <c r="V534" s="48"/>
      <c r="W534" s="48"/>
    </row>
    <row r="535" spans="1:23" ht="18" x14ac:dyDescent="0.25">
      <c r="A535" s="273">
        <v>23</v>
      </c>
      <c r="C535" s="164"/>
      <c r="D535" s="164"/>
      <c r="E535" s="164"/>
      <c r="F535" s="164"/>
      <c r="G535" s="164"/>
      <c r="H535" s="164"/>
      <c r="I535" s="164"/>
      <c r="J535" s="164"/>
      <c r="K535" s="164"/>
      <c r="L535" s="164"/>
      <c r="M535" s="164"/>
      <c r="N535" s="164"/>
      <c r="O535" s="164"/>
      <c r="P535" s="164"/>
      <c r="Q535" s="164"/>
      <c r="R535" s="164"/>
      <c r="S535" s="164"/>
    </row>
    <row r="536" spans="1:23" ht="15.75" thickBot="1" x14ac:dyDescent="0.3">
      <c r="A536" s="273"/>
    </row>
    <row r="537" spans="1:23" ht="32.25" customHeight="1" thickBot="1" x14ac:dyDescent="0.3">
      <c r="A537" s="273"/>
      <c r="E537" s="310" t="s">
        <v>160</v>
      </c>
      <c r="F537" s="311"/>
      <c r="G537" s="312"/>
      <c r="H537" s="349" t="s">
        <v>161</v>
      </c>
      <c r="I537" s="350"/>
      <c r="J537" s="351"/>
      <c r="K537" s="322" t="s">
        <v>448</v>
      </c>
      <c r="L537" s="323"/>
      <c r="M537" s="324"/>
      <c r="N537" s="357" t="s">
        <v>229</v>
      </c>
      <c r="O537" s="357"/>
      <c r="P537" s="357"/>
      <c r="Q537" s="325" t="str">
        <f>"ΑΠΟΦΟΙΤΟΙ"&amp;CHAR(10)&amp;Sheet2!$Q$5</f>
        <v>ΑΠΟΦΟΙΤΟΙ
2025-2026</v>
      </c>
      <c r="R537" s="326"/>
    </row>
    <row r="538" spans="1:23" ht="30" customHeight="1" thickBot="1" x14ac:dyDescent="0.3">
      <c r="A538" s="273"/>
      <c r="E538" s="211" t="s">
        <v>31</v>
      </c>
      <c r="F538" s="212" t="s">
        <v>32</v>
      </c>
      <c r="G538" s="213" t="s">
        <v>35</v>
      </c>
      <c r="H538" s="98" t="s">
        <v>31</v>
      </c>
      <c r="I538" s="99" t="s">
        <v>32</v>
      </c>
      <c r="J538" s="213" t="s">
        <v>35</v>
      </c>
      <c r="K538" s="98" t="s">
        <v>31</v>
      </c>
      <c r="L538" s="99" t="s">
        <v>32</v>
      </c>
      <c r="M538" s="213" t="s">
        <v>35</v>
      </c>
      <c r="N538" s="165" t="s">
        <v>230</v>
      </c>
      <c r="O538" s="165" t="s">
        <v>231</v>
      </c>
      <c r="P538" s="165" t="s">
        <v>232</v>
      </c>
      <c r="Q538" s="98" t="s">
        <v>31</v>
      </c>
      <c r="R538" s="99" t="s">
        <v>32</v>
      </c>
    </row>
    <row r="539" spans="1:23" ht="15.75" x14ac:dyDescent="0.25">
      <c r="A539" s="273"/>
      <c r="B539" s="313" t="s">
        <v>467</v>
      </c>
      <c r="C539" s="313"/>
      <c r="D539" s="313"/>
      <c r="E539" s="168"/>
      <c r="F539" s="166"/>
      <c r="G539" s="167"/>
      <c r="H539" s="168"/>
      <c r="I539" s="166"/>
      <c r="J539" s="167"/>
      <c r="K539" s="168"/>
      <c r="L539" s="166"/>
      <c r="M539" s="167"/>
      <c r="N539" s="165"/>
      <c r="O539" s="165"/>
      <c r="P539" s="165"/>
      <c r="Q539" s="168"/>
      <c r="R539" s="167"/>
    </row>
    <row r="540" spans="1:23" ht="16.5" customHeight="1" x14ac:dyDescent="0.25">
      <c r="A540" s="273"/>
      <c r="B540" s="313" t="s">
        <v>468</v>
      </c>
      <c r="C540" s="313"/>
      <c r="D540" s="313"/>
      <c r="E540" s="171"/>
      <c r="F540" s="169"/>
      <c r="G540" s="170"/>
      <c r="H540" s="171"/>
      <c r="I540" s="169"/>
      <c r="J540" s="170"/>
      <c r="K540" s="171"/>
      <c r="L540" s="169"/>
      <c r="M540" s="170"/>
      <c r="N540" s="82"/>
      <c r="O540" s="82"/>
      <c r="P540" s="82"/>
      <c r="Q540" s="171"/>
      <c r="R540" s="170"/>
    </row>
    <row r="541" spans="1:23" ht="16.5" customHeight="1" x14ac:dyDescent="0.25">
      <c r="A541" s="273"/>
      <c r="B541" s="313" t="s">
        <v>469</v>
      </c>
      <c r="C541" s="313"/>
      <c r="D541" s="313"/>
      <c r="E541" s="174"/>
      <c r="F541" s="172"/>
      <c r="G541" s="173"/>
      <c r="H541" s="174"/>
      <c r="I541" s="172"/>
      <c r="J541" s="173"/>
      <c r="K541" s="174"/>
      <c r="L541" s="172"/>
      <c r="M541" s="173"/>
      <c r="N541" s="82"/>
      <c r="O541" s="82"/>
      <c r="P541" s="82"/>
      <c r="Q541" s="174"/>
      <c r="R541" s="173"/>
    </row>
    <row r="542" spans="1:23" ht="16.5" customHeight="1" x14ac:dyDescent="0.25">
      <c r="A542" s="273"/>
      <c r="B542" s="313" t="s">
        <v>470</v>
      </c>
      <c r="C542" s="313"/>
      <c r="D542" s="313"/>
      <c r="E542" s="174"/>
      <c r="F542" s="172"/>
      <c r="G542" s="173"/>
      <c r="H542" s="174"/>
      <c r="I542" s="172"/>
      <c r="J542" s="173"/>
      <c r="K542" s="174"/>
      <c r="L542" s="172"/>
      <c r="M542" s="173"/>
      <c r="N542" s="82"/>
      <c r="O542" s="82"/>
      <c r="P542" s="82"/>
      <c r="Q542" s="174"/>
      <c r="R542" s="173"/>
    </row>
    <row r="543" spans="1:23" ht="16.5" customHeight="1" x14ac:dyDescent="0.25">
      <c r="A543" s="273"/>
      <c r="B543" s="313" t="s">
        <v>471</v>
      </c>
      <c r="C543" s="313"/>
      <c r="D543" s="313"/>
      <c r="E543" s="179"/>
      <c r="F543" s="175"/>
      <c r="G543" s="176"/>
      <c r="H543" s="171"/>
      <c r="I543" s="169"/>
      <c r="J543" s="170"/>
      <c r="K543" s="177"/>
      <c r="L543" s="178"/>
      <c r="M543" s="210"/>
      <c r="N543" s="82"/>
      <c r="O543" s="82"/>
      <c r="P543" s="82"/>
      <c r="Q543" s="171"/>
      <c r="R543" s="170"/>
    </row>
    <row r="544" spans="1:23" ht="16.5" customHeight="1" thickBot="1" x14ac:dyDescent="0.3">
      <c r="A544" s="273"/>
      <c r="C544" s="314" t="s">
        <v>233</v>
      </c>
      <c r="D544" s="315"/>
      <c r="E544" s="179"/>
      <c r="F544" s="175"/>
      <c r="G544" s="176"/>
      <c r="H544" s="171"/>
      <c r="I544" s="169"/>
      <c r="J544" s="170"/>
      <c r="K544" s="177"/>
      <c r="L544" s="178"/>
      <c r="M544" s="210"/>
      <c r="N544" s="82"/>
      <c r="O544" s="82"/>
      <c r="P544" s="82"/>
      <c r="Q544" s="171"/>
      <c r="R544" s="170"/>
    </row>
    <row r="545" spans="1:18" ht="16.5" hidden="1" customHeight="1" x14ac:dyDescent="0.25">
      <c r="A545" s="273"/>
      <c r="C545" s="314" t="s">
        <v>234</v>
      </c>
      <c r="D545" s="315"/>
      <c r="E545" s="179"/>
      <c r="F545" s="175"/>
      <c r="G545" s="176"/>
      <c r="H545" s="179"/>
      <c r="I545" s="175"/>
      <c r="J545" s="176"/>
      <c r="K545" s="179"/>
      <c r="L545" s="175"/>
      <c r="M545" s="176"/>
      <c r="N545" s="180"/>
      <c r="O545" s="180"/>
      <c r="P545" s="180"/>
      <c r="Q545" s="171"/>
      <c r="R545" s="170"/>
    </row>
    <row r="546" spans="1:18" ht="16.5" hidden="1" customHeight="1" x14ac:dyDescent="0.25">
      <c r="A546" s="158"/>
      <c r="C546" s="314" t="s">
        <v>235</v>
      </c>
      <c r="D546" s="315"/>
      <c r="E546" s="183"/>
      <c r="F546" s="181"/>
      <c r="G546" s="182"/>
      <c r="H546" s="183"/>
      <c r="I546" s="181"/>
      <c r="J546" s="182"/>
      <c r="K546" s="183"/>
      <c r="L546" s="181"/>
      <c r="M546" s="182"/>
      <c r="N546" s="180"/>
      <c r="O546" s="180"/>
      <c r="P546" s="180"/>
      <c r="Q546" s="174"/>
      <c r="R546" s="173"/>
    </row>
    <row r="547" spans="1:18" ht="16.5" hidden="1" customHeight="1" thickBot="1" x14ac:dyDescent="0.3">
      <c r="A547" s="158"/>
      <c r="C547" s="314" t="s">
        <v>236</v>
      </c>
      <c r="D547" s="315"/>
      <c r="E547" s="186"/>
      <c r="F547" s="184"/>
      <c r="G547" s="185"/>
      <c r="H547" s="186"/>
      <c r="I547" s="184"/>
      <c r="J547" s="185"/>
      <c r="K547" s="186"/>
      <c r="L547" s="184"/>
      <c r="M547" s="185"/>
      <c r="N547" s="180"/>
      <c r="O547" s="180"/>
      <c r="P547" s="180"/>
      <c r="Q547" s="209"/>
      <c r="R547" s="187"/>
    </row>
    <row r="548" spans="1:18" ht="15" customHeight="1" thickBot="1" x14ac:dyDescent="0.3">
      <c r="A548" s="188"/>
      <c r="D548" s="189"/>
      <c r="E548" s="190">
        <f>SUM(E539:E547)</f>
        <v>0</v>
      </c>
      <c r="F548" s="191">
        <f t="shared" ref="F548:Q548" si="59">SUM(F539:F547)</f>
        <v>0</v>
      </c>
      <c r="G548" s="192">
        <f t="shared" si="59"/>
        <v>0</v>
      </c>
      <c r="H548" s="190">
        <f t="shared" si="59"/>
        <v>0</v>
      </c>
      <c r="I548" s="191">
        <f t="shared" si="59"/>
        <v>0</v>
      </c>
      <c r="J548" s="192">
        <f t="shared" si="59"/>
        <v>0</v>
      </c>
      <c r="K548" s="190">
        <f>SUM(K539:K547)</f>
        <v>0</v>
      </c>
      <c r="L548" s="191">
        <f t="shared" si="59"/>
        <v>0</v>
      </c>
      <c r="M548" s="192">
        <f t="shared" si="59"/>
        <v>0</v>
      </c>
      <c r="N548" s="82">
        <f t="shared" si="59"/>
        <v>0</v>
      </c>
      <c r="O548" s="82">
        <f t="shared" si="59"/>
        <v>0</v>
      </c>
      <c r="P548" s="82">
        <f t="shared" si="59"/>
        <v>0</v>
      </c>
      <c r="Q548" s="190">
        <f t="shared" si="59"/>
        <v>0</v>
      </c>
      <c r="R548" s="192">
        <f>SUM(R539:R547)</f>
        <v>0</v>
      </c>
    </row>
    <row r="549" spans="1:18" ht="15" customHeight="1" x14ac:dyDescent="0.25">
      <c r="E549" s="267"/>
      <c r="F549" s="287" t="str">
        <f>IF(E548&lt;&gt;$K$10,"ΕΛΕΓΞΕ ΤΟΝ ΑΡ. ΑΓΟΡΙΩΝ ΤΗΣ Α΄ ΛΥΚΕΙΟΥ",IF(F548&lt;&gt;$L$10,"ΕΛΕΓΞΕ ΤΟΝ ΑΡ. ΚΟΡΙΤΣΙΩΝ ΤΗΣ Α’ ΛΥΚΕΙΟΥ",IF(H548&lt;&gt;$M$10,"ΕΛΕΓΞΕ ΤΟΝ ΑΡ.ΑΓΟΡΙΩΝ Β’ ΛΥΚΕΙΟΥ",IF(I548&lt;&gt;$N$10,"ΕΛΕΓΞΕ ΤΟΝ ΑΡ. ΚΟΡΙΤΣΙΩΝ Β’ ΛΥΚΕΙΟΥ",IF(K548&lt;&gt;$O$10,"ΕΛΕΓΞΕ ΤΟΝ ΑΡ. ΑΓΟΡΙΩΝ Γ΄ΛΥΚΕΙΟΥ",IF(L548&lt;&gt;$P$10,"ΕΛΕΓΞΕ ΤΟΝ ΑΡ. ΚΟΡΙΤΣΙΩΝ Γ΄ΛΥΚΕΙΟΥ",IF(N548&lt;&gt;$Q$10,"ΕΛΕΓΞΕ ΤΟΝ ΑΡ. ΑΓΟΡΙΩΝ Ζ΄ ΤΑΞΗΣ",IF(O548&lt;&gt;$R$10,"ΕΛΕΓΞΕ ΤΟΝ ΑΡ. ΚΟΡΙΤΣΙΩΝ Ζ΄ ΤΑΞΗΣ"," "))))))))</f>
        <v xml:space="preserve"> </v>
      </c>
      <c r="G549" s="287"/>
      <c r="H549" s="287"/>
      <c r="I549" s="287"/>
      <c r="J549" s="287"/>
      <c r="K549" s="287"/>
      <c r="L549" s="287"/>
      <c r="M549" s="287" t="str">
        <f>IF(Q548&lt;&gt;O321,"ΕΛΕΓΞΕ ΤΟΝ ΑΡΙΘΜΟ ΤΩΝ ΑΠΟΦΟΙΤΩΝ ΜΑΘΗΤΩΝ, ΠΙΝΑΚΑΣ 17",IF(R548&lt;&gt;P321,"ΕΛΕΓΞΕ ΤΟΝ ΑΡΙΘΜΟ ΤΩΝ ΑΠΟΦΟΙΤΩΝ ΜΑΘΗΤΡΙΩΝ, ΠΙΝΑΚΑΣ 17","" ))</f>
        <v/>
      </c>
      <c r="N549" s="288"/>
      <c r="O549" s="288"/>
      <c r="P549" s="288"/>
      <c r="Q549" s="287"/>
      <c r="R549" s="287"/>
    </row>
    <row r="550" spans="1:18" ht="15" customHeight="1" x14ac:dyDescent="0.25">
      <c r="E550" s="267"/>
      <c r="F550" s="288"/>
      <c r="G550" s="288"/>
      <c r="H550" s="288"/>
      <c r="I550" s="288"/>
      <c r="J550" s="288"/>
      <c r="K550" s="288"/>
      <c r="L550" s="288"/>
      <c r="M550" s="288"/>
      <c r="N550" s="288"/>
      <c r="O550" s="288"/>
      <c r="P550" s="288"/>
      <c r="Q550" s="288"/>
      <c r="R550" s="288"/>
    </row>
    <row r="551" spans="1:18" ht="15" customHeight="1" x14ac:dyDescent="0.25"/>
    <row r="553" spans="1:18" ht="15" customHeight="1" x14ac:dyDescent="0.25">
      <c r="A553" s="274" t="s">
        <v>237</v>
      </c>
      <c r="B553" s="274"/>
      <c r="C553" s="274"/>
      <c r="D553" s="274"/>
    </row>
    <row r="554" spans="1:18" ht="15" customHeight="1" x14ac:dyDescent="0.25">
      <c r="A554" s="273">
        <v>24</v>
      </c>
    </row>
    <row r="555" spans="1:18" ht="32.1" customHeight="1" x14ac:dyDescent="0.25">
      <c r="A555" s="273"/>
      <c r="B555" s="316" t="s">
        <v>38</v>
      </c>
      <c r="C555" s="316"/>
      <c r="D555" s="327" t="s">
        <v>238</v>
      </c>
      <c r="E555" s="327"/>
      <c r="F555" s="327"/>
      <c r="G555" s="327"/>
      <c r="H555" s="327"/>
      <c r="I555" s="327"/>
    </row>
    <row r="556" spans="1:18" ht="22.5" customHeight="1" x14ac:dyDescent="0.25">
      <c r="A556" s="273"/>
      <c r="B556" s="193"/>
      <c r="D556" s="48" t="s">
        <v>239</v>
      </c>
      <c r="E556" s="48"/>
      <c r="F556" s="48"/>
      <c r="G556" s="48"/>
      <c r="H556" s="48"/>
      <c r="I556" s="48"/>
    </row>
    <row r="557" spans="1:18" ht="15" customHeight="1" x14ac:dyDescent="0.25">
      <c r="A557" s="273"/>
      <c r="B557" s="193"/>
    </row>
    <row r="558" spans="1:18" ht="15.75" customHeight="1" thickBot="1" x14ac:dyDescent="0.3">
      <c r="A558" s="273"/>
      <c r="B558" s="193"/>
    </row>
    <row r="559" spans="1:18" ht="66" customHeight="1" thickBot="1" x14ac:dyDescent="0.3">
      <c r="A559" s="273"/>
      <c r="B559" s="194"/>
      <c r="C559" s="195" t="s">
        <v>240</v>
      </c>
      <c r="D559" s="195" t="s">
        <v>241</v>
      </c>
      <c r="E559" s="195" t="s">
        <v>242</v>
      </c>
      <c r="F559" s="195" t="s">
        <v>243</v>
      </c>
      <c r="G559" s="195" t="s">
        <v>244</v>
      </c>
      <c r="H559" s="195" t="s">
        <v>245</v>
      </c>
      <c r="I559" s="195" t="s">
        <v>246</v>
      </c>
      <c r="J559" s="195" t="s">
        <v>247</v>
      </c>
      <c r="K559" s="195" t="s">
        <v>248</v>
      </c>
    </row>
    <row r="560" spans="1:18" ht="15.75" customHeight="1" thickBot="1" x14ac:dyDescent="0.3">
      <c r="A560" s="273"/>
      <c r="C560" s="196" t="s">
        <v>249</v>
      </c>
      <c r="D560" s="197">
        <v>1</v>
      </c>
      <c r="E560" s="197">
        <v>2</v>
      </c>
      <c r="F560" s="197">
        <v>3</v>
      </c>
      <c r="G560" s="197">
        <v>4</v>
      </c>
      <c r="H560" s="197">
        <v>5</v>
      </c>
      <c r="I560" s="197">
        <v>6</v>
      </c>
      <c r="J560" s="197">
        <v>7</v>
      </c>
      <c r="K560" s="197">
        <v>8</v>
      </c>
    </row>
    <row r="561" spans="1:12" ht="15.75" customHeight="1" thickBot="1" x14ac:dyDescent="0.3">
      <c r="A561" s="273"/>
    </row>
    <row r="562" spans="1:12" ht="72" customHeight="1" thickBot="1" x14ac:dyDescent="0.3">
      <c r="A562" s="273"/>
      <c r="E562" s="198" t="s">
        <v>250</v>
      </c>
      <c r="F562" s="199" t="s">
        <v>251</v>
      </c>
      <c r="G562" s="200" t="s">
        <v>252</v>
      </c>
      <c r="H562" s="201" t="s">
        <v>251</v>
      </c>
      <c r="I562" s="202" t="s">
        <v>253</v>
      </c>
      <c r="J562" s="202" t="s">
        <v>254</v>
      </c>
      <c r="K562" s="203" t="s">
        <v>255</v>
      </c>
    </row>
    <row r="563" spans="1:12" ht="15" customHeight="1" x14ac:dyDescent="0.25">
      <c r="A563" s="273"/>
      <c r="D563" s="44">
        <v>1</v>
      </c>
      <c r="E563" s="108"/>
      <c r="F563" s="284"/>
      <c r="G563" s="285"/>
      <c r="H563" s="286"/>
      <c r="I563" s="235"/>
      <c r="J563" s="109"/>
      <c r="K563" s="110"/>
      <c r="L563" s="43" t="str">
        <f>IF(AND(COUNTA(E563:K563)&gt;1,COUNTA(E563:K563)&lt;&gt;5),"ΠΑΡΑΚΑΛΩ ΣΥΜΠΛΗΡΩΣΤΕ ΌΛΑ ΤΑ ΣΤΟΙΧΕΙΑ ΤΗΣ ΓΡΑΜΜΗΣ","")</f>
        <v/>
      </c>
    </row>
    <row r="564" spans="1:12" ht="15" customHeight="1" x14ac:dyDescent="0.25">
      <c r="A564" s="273"/>
      <c r="D564" s="44">
        <v>2</v>
      </c>
      <c r="E564" s="144"/>
      <c r="F564" s="281"/>
      <c r="G564" s="282"/>
      <c r="H564" s="283"/>
      <c r="I564" s="215" t="str">
        <f>IF(F564="","",VLOOKUP(F564,Sheet2!$H$5:$I$12,2,0))</f>
        <v/>
      </c>
      <c r="J564" s="204"/>
      <c r="K564" s="145"/>
      <c r="L564" s="43" t="str">
        <f t="shared" ref="L564:L587" si="60">IF(AND(COUNTA(E564:K564)&gt;1,COUNTA(E564:K564)&lt;&gt;5),"ΠΑΡΑΚΑΛΩ ΣΥΜΠΛΗΡΩΣΤΕ ΌΛΑ ΤΑ ΣΤΟΙΧΕΙΑ ΤΗΣ ΓΡΑΜΜΗΣ","")</f>
        <v/>
      </c>
    </row>
    <row r="565" spans="1:12" ht="15" customHeight="1" x14ac:dyDescent="0.25">
      <c r="A565" s="273"/>
      <c r="D565" s="44">
        <v>3</v>
      </c>
      <c r="E565" s="144"/>
      <c r="F565" s="281"/>
      <c r="G565" s="282"/>
      <c r="H565" s="283"/>
      <c r="I565" s="215" t="str">
        <f>IF(F565="","",VLOOKUP(F565,Sheet2!$H$5:$I$12,2,0))</f>
        <v/>
      </c>
      <c r="J565" s="204"/>
      <c r="K565" s="145"/>
      <c r="L565" s="43" t="str">
        <f t="shared" si="60"/>
        <v/>
      </c>
    </row>
    <row r="566" spans="1:12" ht="15" customHeight="1" x14ac:dyDescent="0.25">
      <c r="A566" s="273"/>
      <c r="D566" s="44">
        <v>4</v>
      </c>
      <c r="E566" s="144"/>
      <c r="F566" s="281"/>
      <c r="G566" s="282"/>
      <c r="H566" s="283"/>
      <c r="I566" s="215" t="str">
        <f>IF(F566="","",VLOOKUP(F566,Sheet2!$H$5:$I$12,2,0))</f>
        <v/>
      </c>
      <c r="J566" s="204"/>
      <c r="K566" s="145"/>
      <c r="L566" s="43" t="str">
        <f t="shared" si="60"/>
        <v/>
      </c>
    </row>
    <row r="567" spans="1:12" ht="15" customHeight="1" x14ac:dyDescent="0.25">
      <c r="A567" s="273"/>
      <c r="D567" s="44">
        <v>5</v>
      </c>
      <c r="E567" s="144"/>
      <c r="F567" s="281"/>
      <c r="G567" s="282"/>
      <c r="H567" s="283"/>
      <c r="I567" s="215" t="str">
        <f>IF(F567="","",VLOOKUP(F567,Sheet2!$H$5:$I$12,2,0))</f>
        <v/>
      </c>
      <c r="J567" s="204"/>
      <c r="K567" s="145"/>
      <c r="L567" s="43" t="str">
        <f t="shared" si="60"/>
        <v/>
      </c>
    </row>
    <row r="568" spans="1:12" ht="15" customHeight="1" x14ac:dyDescent="0.25">
      <c r="A568" s="273"/>
      <c r="D568" s="44">
        <v>6</v>
      </c>
      <c r="E568" s="144"/>
      <c r="F568" s="281"/>
      <c r="G568" s="282"/>
      <c r="H568" s="283"/>
      <c r="I568" s="215" t="str">
        <f>IF(F568="","",VLOOKUP(F568,Sheet2!$H$5:$I$12,2,0))</f>
        <v/>
      </c>
      <c r="J568" s="204"/>
      <c r="K568" s="145"/>
      <c r="L568" s="43" t="str">
        <f t="shared" si="60"/>
        <v/>
      </c>
    </row>
    <row r="569" spans="1:12" ht="15" customHeight="1" x14ac:dyDescent="0.25">
      <c r="A569" s="273"/>
      <c r="D569" s="44">
        <v>7</v>
      </c>
      <c r="E569" s="144"/>
      <c r="F569" s="281"/>
      <c r="G569" s="282"/>
      <c r="H569" s="283"/>
      <c r="I569" s="215" t="str">
        <f>IF(F569="","",VLOOKUP(F569,Sheet2!$H$5:$I$12,2,0))</f>
        <v/>
      </c>
      <c r="J569" s="204"/>
      <c r="K569" s="145"/>
      <c r="L569" s="43" t="str">
        <f t="shared" si="60"/>
        <v/>
      </c>
    </row>
    <row r="570" spans="1:12" ht="15" customHeight="1" x14ac:dyDescent="0.25">
      <c r="A570" s="273"/>
      <c r="D570" s="44">
        <v>8</v>
      </c>
      <c r="E570" s="144"/>
      <c r="F570" s="281"/>
      <c r="G570" s="282"/>
      <c r="H570" s="283"/>
      <c r="I570" s="215" t="str">
        <f>IF(F570="","",VLOOKUP(F570,Sheet2!$H$5:$I$12,2,0))</f>
        <v/>
      </c>
      <c r="J570" s="204"/>
      <c r="K570" s="145"/>
      <c r="L570" s="43" t="str">
        <f t="shared" si="60"/>
        <v/>
      </c>
    </row>
    <row r="571" spans="1:12" ht="15" customHeight="1" x14ac:dyDescent="0.25">
      <c r="A571" s="273"/>
      <c r="D571" s="44">
        <v>9</v>
      </c>
      <c r="E571" s="144"/>
      <c r="F571" s="281"/>
      <c r="G571" s="282"/>
      <c r="H571" s="283"/>
      <c r="I571" s="215" t="str">
        <f>IF(F571="","",VLOOKUP(F571,Sheet2!$H$5:$I$12,2,0))</f>
        <v/>
      </c>
      <c r="J571" s="204"/>
      <c r="K571" s="145"/>
      <c r="L571" s="43" t="str">
        <f t="shared" si="60"/>
        <v/>
      </c>
    </row>
    <row r="572" spans="1:12" ht="15" customHeight="1" x14ac:dyDescent="0.25">
      <c r="A572" s="273"/>
      <c r="D572" s="44">
        <v>10</v>
      </c>
      <c r="E572" s="144"/>
      <c r="F572" s="281"/>
      <c r="G572" s="282"/>
      <c r="H572" s="283"/>
      <c r="I572" s="215" t="str">
        <f>IF(F572="","",VLOOKUP(F572,Sheet2!$H$5:$I$12,2,0))</f>
        <v/>
      </c>
      <c r="J572" s="204"/>
      <c r="K572" s="145"/>
      <c r="L572" s="43" t="str">
        <f t="shared" si="60"/>
        <v/>
      </c>
    </row>
    <row r="573" spans="1:12" ht="15" customHeight="1" x14ac:dyDescent="0.25">
      <c r="A573" s="273"/>
      <c r="D573" s="44">
        <v>11</v>
      </c>
      <c r="E573" s="144"/>
      <c r="F573" s="281"/>
      <c r="G573" s="282"/>
      <c r="H573" s="283"/>
      <c r="I573" s="215" t="str">
        <f>IF(F573="","",VLOOKUP(F573,Sheet2!$H$5:$I$12,2,0))</f>
        <v/>
      </c>
      <c r="J573" s="204"/>
      <c r="K573" s="145"/>
      <c r="L573" s="43" t="str">
        <f t="shared" si="60"/>
        <v/>
      </c>
    </row>
    <row r="574" spans="1:12" ht="15" customHeight="1" x14ac:dyDescent="0.25">
      <c r="A574" s="273"/>
      <c r="D574" s="44">
        <v>12</v>
      </c>
      <c r="E574" s="144"/>
      <c r="F574" s="281"/>
      <c r="G574" s="282"/>
      <c r="H574" s="283"/>
      <c r="I574" s="215" t="str">
        <f>IF(F574="","",VLOOKUP(F574,Sheet2!$H$5:$I$12,2,0))</f>
        <v/>
      </c>
      <c r="J574" s="204"/>
      <c r="K574" s="145"/>
      <c r="L574" s="43" t="str">
        <f t="shared" si="60"/>
        <v/>
      </c>
    </row>
    <row r="575" spans="1:12" ht="15" customHeight="1" x14ac:dyDescent="0.25">
      <c r="A575" s="273"/>
      <c r="D575" s="44">
        <v>13</v>
      </c>
      <c r="E575" s="144"/>
      <c r="F575" s="281"/>
      <c r="G575" s="282"/>
      <c r="H575" s="283"/>
      <c r="I575" s="215" t="str">
        <f>IF(F575="","",VLOOKUP(F575,Sheet2!$H$5:$I$12,2,0))</f>
        <v/>
      </c>
      <c r="J575" s="204"/>
      <c r="K575" s="145"/>
      <c r="L575" s="43" t="str">
        <f t="shared" si="60"/>
        <v/>
      </c>
    </row>
    <row r="576" spans="1:12" ht="15" customHeight="1" x14ac:dyDescent="0.25">
      <c r="A576" s="273"/>
      <c r="D576" s="44">
        <v>14</v>
      </c>
      <c r="E576" s="144"/>
      <c r="F576" s="281"/>
      <c r="G576" s="282"/>
      <c r="H576" s="283"/>
      <c r="I576" s="215" t="str">
        <f>IF(F576="","",VLOOKUP(F576,Sheet2!$H$5:$I$12,2,0))</f>
        <v/>
      </c>
      <c r="J576" s="204"/>
      <c r="K576" s="145"/>
      <c r="L576" s="43" t="str">
        <f t="shared" si="60"/>
        <v/>
      </c>
    </row>
    <row r="577" spans="1:12" ht="15" customHeight="1" x14ac:dyDescent="0.25">
      <c r="A577" s="273"/>
      <c r="D577" s="44">
        <v>15</v>
      </c>
      <c r="E577" s="144"/>
      <c r="F577" s="281"/>
      <c r="G577" s="282"/>
      <c r="H577" s="283"/>
      <c r="I577" s="215" t="str">
        <f>IF(F577="","",VLOOKUP(F577,Sheet2!$H$5:$I$12,2,0))</f>
        <v/>
      </c>
      <c r="J577" s="204"/>
      <c r="K577" s="145"/>
      <c r="L577" s="43" t="str">
        <f t="shared" si="60"/>
        <v/>
      </c>
    </row>
    <row r="578" spans="1:12" ht="15" customHeight="1" x14ac:dyDescent="0.25">
      <c r="A578" s="273"/>
      <c r="D578" s="44">
        <v>16</v>
      </c>
      <c r="E578" s="144"/>
      <c r="F578" s="281"/>
      <c r="G578" s="282"/>
      <c r="H578" s="283"/>
      <c r="I578" s="215" t="str">
        <f>IF(F578="","",VLOOKUP(F578,Sheet2!$H$5:$I$12,2,0))</f>
        <v/>
      </c>
      <c r="J578" s="204"/>
      <c r="K578" s="145"/>
      <c r="L578" s="43" t="str">
        <f t="shared" si="60"/>
        <v/>
      </c>
    </row>
    <row r="579" spans="1:12" ht="15" customHeight="1" x14ac:dyDescent="0.25">
      <c r="A579" s="273"/>
      <c r="D579" s="44">
        <v>17</v>
      </c>
      <c r="E579" s="144"/>
      <c r="F579" s="281"/>
      <c r="G579" s="282"/>
      <c r="H579" s="283"/>
      <c r="I579" s="215" t="str">
        <f>IF(F579="","",VLOOKUP(F579,Sheet2!$H$5:$I$12,2,0))</f>
        <v/>
      </c>
      <c r="J579" s="204"/>
      <c r="K579" s="145"/>
      <c r="L579" s="43" t="str">
        <f t="shared" si="60"/>
        <v/>
      </c>
    </row>
    <row r="580" spans="1:12" ht="15" customHeight="1" x14ac:dyDescent="0.25">
      <c r="A580" s="273"/>
      <c r="D580" s="44">
        <v>18</v>
      </c>
      <c r="E580" s="144"/>
      <c r="F580" s="281"/>
      <c r="G580" s="282"/>
      <c r="H580" s="283"/>
      <c r="I580" s="215" t="str">
        <f>IF(F580="","",VLOOKUP(F580,Sheet2!$H$5:$I$12,2,0))</f>
        <v/>
      </c>
      <c r="J580" s="204"/>
      <c r="K580" s="145"/>
      <c r="L580" s="43" t="str">
        <f t="shared" si="60"/>
        <v/>
      </c>
    </row>
    <row r="581" spans="1:12" ht="15" customHeight="1" x14ac:dyDescent="0.25">
      <c r="A581" s="273"/>
      <c r="D581" s="44">
        <v>19</v>
      </c>
      <c r="E581" s="144"/>
      <c r="F581" s="281"/>
      <c r="G581" s="282"/>
      <c r="H581" s="283"/>
      <c r="I581" s="215" t="str">
        <f>IF(F581="","",VLOOKUP(F581,Sheet2!$H$5:$I$12,2,0))</f>
        <v/>
      </c>
      <c r="J581" s="204"/>
      <c r="K581" s="145"/>
      <c r="L581" s="43" t="str">
        <f t="shared" si="60"/>
        <v/>
      </c>
    </row>
    <row r="582" spans="1:12" ht="15" customHeight="1" x14ac:dyDescent="0.25">
      <c r="A582" s="273"/>
      <c r="D582" s="44">
        <v>20</v>
      </c>
      <c r="E582" s="144"/>
      <c r="F582" s="281"/>
      <c r="G582" s="282"/>
      <c r="H582" s="283"/>
      <c r="I582" s="215" t="str">
        <f>IF(F582="","",VLOOKUP(F582,Sheet2!$H$5:$I$12,2,0))</f>
        <v/>
      </c>
      <c r="J582" s="204"/>
      <c r="K582" s="145"/>
      <c r="L582" s="43" t="str">
        <f t="shared" si="60"/>
        <v/>
      </c>
    </row>
    <row r="583" spans="1:12" ht="15" customHeight="1" x14ac:dyDescent="0.25">
      <c r="A583" s="273"/>
      <c r="D583" s="44">
        <v>21</v>
      </c>
      <c r="E583" s="144"/>
      <c r="F583" s="281"/>
      <c r="G583" s="282"/>
      <c r="H583" s="283"/>
      <c r="I583" s="215" t="str">
        <f>IF(F583="","",VLOOKUP(F583,Sheet2!$H$5:$I$12,2,0))</f>
        <v/>
      </c>
      <c r="J583" s="204"/>
      <c r="K583" s="145"/>
      <c r="L583" s="43" t="str">
        <f t="shared" si="60"/>
        <v/>
      </c>
    </row>
    <row r="584" spans="1:12" ht="15" customHeight="1" x14ac:dyDescent="0.25">
      <c r="A584" s="273"/>
      <c r="D584" s="44">
        <v>22</v>
      </c>
      <c r="E584" s="144"/>
      <c r="F584" s="281"/>
      <c r="G584" s="282"/>
      <c r="H584" s="283"/>
      <c r="I584" s="215" t="str">
        <f>IF(F584="","",VLOOKUP(F584,Sheet2!$H$5:$I$12,2,0))</f>
        <v/>
      </c>
      <c r="J584" s="204"/>
      <c r="K584" s="145"/>
      <c r="L584" s="43" t="str">
        <f t="shared" si="60"/>
        <v/>
      </c>
    </row>
    <row r="585" spans="1:12" ht="15" customHeight="1" x14ac:dyDescent="0.25">
      <c r="A585" s="273"/>
      <c r="D585" s="44">
        <v>23</v>
      </c>
      <c r="E585" s="144"/>
      <c r="F585" s="281"/>
      <c r="G585" s="282"/>
      <c r="H585" s="283"/>
      <c r="I585" s="215" t="str">
        <f>IF(F585="","",VLOOKUP(F585,Sheet2!$H$5:$I$12,2,0))</f>
        <v/>
      </c>
      <c r="J585" s="204"/>
      <c r="K585" s="145"/>
      <c r="L585" s="43" t="str">
        <f t="shared" si="60"/>
        <v/>
      </c>
    </row>
    <row r="586" spans="1:12" ht="15" customHeight="1" x14ac:dyDescent="0.25">
      <c r="A586" s="273"/>
      <c r="D586" s="44">
        <v>24</v>
      </c>
      <c r="E586" s="144"/>
      <c r="F586" s="281"/>
      <c r="G586" s="282"/>
      <c r="H586" s="283"/>
      <c r="I586" s="215" t="str">
        <f>IF(F586="","",VLOOKUP(F586,Sheet2!$H$5:$I$12,2,0))</f>
        <v/>
      </c>
      <c r="J586" s="204"/>
      <c r="K586" s="145"/>
      <c r="L586" s="43" t="str">
        <f t="shared" si="60"/>
        <v/>
      </c>
    </row>
    <row r="587" spans="1:12" ht="15" customHeight="1" thickBot="1" x14ac:dyDescent="0.3">
      <c r="A587" s="273"/>
      <c r="D587" s="44">
        <v>25</v>
      </c>
      <c r="E587" s="236"/>
      <c r="F587" s="278"/>
      <c r="G587" s="279"/>
      <c r="H587" s="280"/>
      <c r="I587" s="237" t="str">
        <f>IF(F587="","",VLOOKUP(F587,Sheet2!$H$5:$I$12,2,0))</f>
        <v/>
      </c>
      <c r="J587" s="238"/>
      <c r="K587" s="239"/>
      <c r="L587" s="43" t="str">
        <f t="shared" si="60"/>
        <v/>
      </c>
    </row>
    <row r="588" spans="1:12" ht="15" customHeight="1" x14ac:dyDescent="0.25">
      <c r="A588" s="273"/>
    </row>
    <row r="593" spans="1:15" ht="18.75" x14ac:dyDescent="0.25">
      <c r="A593" s="274" t="s">
        <v>256</v>
      </c>
      <c r="B593" s="274"/>
      <c r="C593" s="274"/>
      <c r="D593" s="274"/>
    </row>
    <row r="594" spans="1:15" ht="18.75" x14ac:dyDescent="0.3">
      <c r="A594" s="275"/>
      <c r="B594" s="275"/>
      <c r="C594" s="275"/>
      <c r="D594" s="275"/>
      <c r="E594" s="276" t="s">
        <v>257</v>
      </c>
      <c r="F594" s="276"/>
      <c r="G594" s="276"/>
      <c r="H594" s="276"/>
      <c r="I594" s="276"/>
      <c r="J594" s="276"/>
      <c r="K594" s="276"/>
      <c r="L594" s="276"/>
    </row>
    <row r="595" spans="1:15" ht="15.75" thickBot="1" x14ac:dyDescent="0.3">
      <c r="A595" s="273">
        <v>25</v>
      </c>
    </row>
    <row r="596" spans="1:15" ht="21.75" customHeight="1" thickBot="1" x14ac:dyDescent="0.3">
      <c r="A596" s="273"/>
      <c r="E596" s="300" t="s">
        <v>258</v>
      </c>
      <c r="F596" s="301"/>
      <c r="G596" s="301"/>
      <c r="H596" s="301"/>
      <c r="I596" s="301"/>
      <c r="J596" s="301"/>
      <c r="K596" s="302"/>
      <c r="L596" s="205" t="s">
        <v>259</v>
      </c>
    </row>
    <row r="597" spans="1:15" ht="36.75" customHeight="1" x14ac:dyDescent="0.25">
      <c r="A597" s="273"/>
      <c r="B597" s="296" t="s">
        <v>260</v>
      </c>
      <c r="C597" s="296"/>
      <c r="D597" s="296"/>
      <c r="E597" s="297" t="s">
        <v>261</v>
      </c>
      <c r="F597" s="298"/>
      <c r="G597" s="298"/>
      <c r="H597" s="298"/>
      <c r="I597" s="298"/>
      <c r="J597" s="298"/>
      <c r="K597" s="299"/>
      <c r="L597" s="206"/>
    </row>
    <row r="598" spans="1:15" ht="49.5" customHeight="1" x14ac:dyDescent="0.25">
      <c r="A598" s="273"/>
      <c r="B598" s="296" t="s">
        <v>262</v>
      </c>
      <c r="C598" s="296"/>
      <c r="D598" s="296"/>
      <c r="E598" s="303" t="s">
        <v>263</v>
      </c>
      <c r="F598" s="304"/>
      <c r="G598" s="304"/>
      <c r="H598" s="304"/>
      <c r="I598" s="304"/>
      <c r="J598" s="304"/>
      <c r="K598" s="305"/>
      <c r="L598" s="207"/>
    </row>
    <row r="599" spans="1:15" ht="64.5" customHeight="1" thickBot="1" x14ac:dyDescent="0.3">
      <c r="A599" s="273"/>
      <c r="B599" s="296" t="s">
        <v>264</v>
      </c>
      <c r="C599" s="296"/>
      <c r="D599" s="296"/>
      <c r="E599" s="306" t="s">
        <v>265</v>
      </c>
      <c r="F599" s="307"/>
      <c r="G599" s="307"/>
      <c r="H599" s="307"/>
      <c r="I599" s="307"/>
      <c r="J599" s="307"/>
      <c r="K599" s="308"/>
      <c r="L599" s="207"/>
    </row>
    <row r="600" spans="1:15" ht="52.5" customHeight="1" x14ac:dyDescent="0.25">
      <c r="A600" s="273"/>
      <c r="B600" s="296" t="s">
        <v>266</v>
      </c>
      <c r="C600" s="296"/>
      <c r="D600" s="296"/>
      <c r="E600" s="297" t="s">
        <v>267</v>
      </c>
      <c r="F600" s="298"/>
      <c r="G600" s="298"/>
      <c r="H600" s="298"/>
      <c r="I600" s="298"/>
      <c r="J600" s="298"/>
      <c r="K600" s="299"/>
      <c r="L600" s="207"/>
    </row>
    <row r="601" spans="1:15" ht="46.5" hidden="1" customHeight="1" thickBot="1" x14ac:dyDescent="0.3">
      <c r="A601" s="273"/>
      <c r="B601" s="289" t="s">
        <v>268</v>
      </c>
      <c r="C601" s="289"/>
      <c r="D601" s="289"/>
      <c r="E601" s="290" t="s">
        <v>269</v>
      </c>
      <c r="F601" s="291"/>
      <c r="G601" s="291"/>
      <c r="H601" s="291"/>
      <c r="I601" s="291"/>
      <c r="J601" s="291"/>
      <c r="K601" s="292"/>
      <c r="L601" s="208"/>
      <c r="M601" s="320" t="s">
        <v>270</v>
      </c>
      <c r="N601" s="321"/>
      <c r="O601" s="321"/>
    </row>
  </sheetData>
  <sheetProtection algorithmName="SHA-512" hashValue="VaHgsXBeBgzeiXqZ8CAuKJakMiA/Cy5s2lKQIdMIx8OXTD2skRHHpE5gI149GuVC00UQBOcQ78zby9pYatjOXg==" saltValue="H91g3Z2Q3u/iVxXwutMVLQ==" spinCount="100000" sheet="1" objects="1" scenarios="1" selectLockedCells="1"/>
  <mergeCells count="626">
    <mergeCell ref="Q54:R54"/>
    <mergeCell ref="E89:J89"/>
    <mergeCell ref="Q90:R90"/>
    <mergeCell ref="G90:H90"/>
    <mergeCell ref="I90:J90"/>
    <mergeCell ref="D41:P41"/>
    <mergeCell ref="B57:D57"/>
    <mergeCell ref="K90:L90"/>
    <mergeCell ref="M90:N90"/>
    <mergeCell ref="O90:P90"/>
    <mergeCell ref="B56:D56"/>
    <mergeCell ref="B75:D75"/>
    <mergeCell ref="B68:D68"/>
    <mergeCell ref="B45:D45"/>
    <mergeCell ref="B46:D46"/>
    <mergeCell ref="G43:H43"/>
    <mergeCell ref="I43:J43"/>
    <mergeCell ref="K43:L43"/>
    <mergeCell ref="B66:D66"/>
    <mergeCell ref="B74:D74"/>
    <mergeCell ref="B76:D76"/>
    <mergeCell ref="M126:N126"/>
    <mergeCell ref="O126:P126"/>
    <mergeCell ref="I127:J127"/>
    <mergeCell ref="B132:C132"/>
    <mergeCell ref="Q383:R383"/>
    <mergeCell ref="Q43:R43"/>
    <mergeCell ref="M237:N237"/>
    <mergeCell ref="O237:P237"/>
    <mergeCell ref="E214:G214"/>
    <mergeCell ref="A213:D213"/>
    <mergeCell ref="B218:D218"/>
    <mergeCell ref="B219:D219"/>
    <mergeCell ref="A232:D234"/>
    <mergeCell ref="B224:D224"/>
    <mergeCell ref="A235:A243"/>
    <mergeCell ref="B239:D239"/>
    <mergeCell ref="B240:D240"/>
    <mergeCell ref="M202:N202"/>
    <mergeCell ref="I199:J199"/>
    <mergeCell ref="E199:F199"/>
    <mergeCell ref="M199:N199"/>
    <mergeCell ref="E135:F135"/>
    <mergeCell ref="I126:J126"/>
    <mergeCell ref="K126:L126"/>
    <mergeCell ref="Q135:R135"/>
    <mergeCell ref="E156:J156"/>
    <mergeCell ref="B352:D352"/>
    <mergeCell ref="B353:D353"/>
    <mergeCell ref="B363:D363"/>
    <mergeCell ref="B370:D370"/>
    <mergeCell ref="A331:D331"/>
    <mergeCell ref="A332:A377"/>
    <mergeCell ref="F246:P246"/>
    <mergeCell ref="O252:P252"/>
    <mergeCell ref="E248:Q249"/>
    <mergeCell ref="O199:P199"/>
    <mergeCell ref="B241:D241"/>
    <mergeCell ref="A308:D308"/>
    <mergeCell ref="I237:J237"/>
    <mergeCell ref="K237:L237"/>
    <mergeCell ref="G199:H199"/>
    <mergeCell ref="G237:H237"/>
    <mergeCell ref="Q202:R202"/>
    <mergeCell ref="E236:J236"/>
    <mergeCell ref="Q237:R237"/>
    <mergeCell ref="A212:D212"/>
    <mergeCell ref="E202:F202"/>
    <mergeCell ref="A211:D211"/>
    <mergeCell ref="M127:N127"/>
    <mergeCell ref="O127:P127"/>
    <mergeCell ref="E128:H129"/>
    <mergeCell ref="I128:L129"/>
    <mergeCell ref="M128:P129"/>
    <mergeCell ref="D132:P132"/>
    <mergeCell ref="G135:H135"/>
    <mergeCell ref="B146:D146"/>
    <mergeCell ref="E134:J134"/>
    <mergeCell ref="A131:D131"/>
    <mergeCell ref="A134:A150"/>
    <mergeCell ref="B137:D137"/>
    <mergeCell ref="O135:P135"/>
    <mergeCell ref="B145:D145"/>
    <mergeCell ref="B147:D147"/>
    <mergeCell ref="B148:D148"/>
    <mergeCell ref="I135:J135"/>
    <mergeCell ref="K135:L135"/>
    <mergeCell ref="M135:N135"/>
    <mergeCell ref="B138:D138"/>
    <mergeCell ref="B139:D139"/>
    <mergeCell ref="B140:D140"/>
    <mergeCell ref="B144:D144"/>
    <mergeCell ref="B143:D143"/>
    <mergeCell ref="B226:D226"/>
    <mergeCell ref="B227:D227"/>
    <mergeCell ref="H214:J214"/>
    <mergeCell ref="K236:P236"/>
    <mergeCell ref="A214:A228"/>
    <mergeCell ref="B222:D222"/>
    <mergeCell ref="B217:D217"/>
    <mergeCell ref="B225:D225"/>
    <mergeCell ref="I202:J202"/>
    <mergeCell ref="O171:P171"/>
    <mergeCell ref="M181:N181"/>
    <mergeCell ref="B191:D191"/>
    <mergeCell ref="Q171:R171"/>
    <mergeCell ref="Q174:R174"/>
    <mergeCell ref="B173:D173"/>
    <mergeCell ref="E174:F174"/>
    <mergeCell ref="K171:L171"/>
    <mergeCell ref="E171:F171"/>
    <mergeCell ref="G171:H171"/>
    <mergeCell ref="K174:L174"/>
    <mergeCell ref="Q181:R181"/>
    <mergeCell ref="O181:P181"/>
    <mergeCell ref="I171:J171"/>
    <mergeCell ref="M174:N174"/>
    <mergeCell ref="O174:P174"/>
    <mergeCell ref="I174:J174"/>
    <mergeCell ref="E180:J180"/>
    <mergeCell ref="E181:F181"/>
    <mergeCell ref="I181:J181"/>
    <mergeCell ref="K181:L181"/>
    <mergeCell ref="G174:H174"/>
    <mergeCell ref="M171:N171"/>
    <mergeCell ref="K199:L199"/>
    <mergeCell ref="O202:P202"/>
    <mergeCell ref="G202:H202"/>
    <mergeCell ref="K202:L202"/>
    <mergeCell ref="B73:D73"/>
    <mergeCell ref="E43:F43"/>
    <mergeCell ref="A52:D52"/>
    <mergeCell ref="B106:D106"/>
    <mergeCell ref="B107:D107"/>
    <mergeCell ref="E196:Q197"/>
    <mergeCell ref="E198:J198"/>
    <mergeCell ref="E151:E152"/>
    <mergeCell ref="F151:M152"/>
    <mergeCell ref="A154:D154"/>
    <mergeCell ref="Q157:R157"/>
    <mergeCell ref="A168:D168"/>
    <mergeCell ref="A170:A174"/>
    <mergeCell ref="E157:F157"/>
    <mergeCell ref="G157:H157"/>
    <mergeCell ref="I157:J157"/>
    <mergeCell ref="E167:O168"/>
    <mergeCell ref="M157:N157"/>
    <mergeCell ref="O157:P157"/>
    <mergeCell ref="Q199:R199"/>
    <mergeCell ref="K157:L157"/>
    <mergeCell ref="A155:D155"/>
    <mergeCell ref="B160:D160"/>
    <mergeCell ref="E170:J170"/>
    <mergeCell ref="G181:H181"/>
    <mergeCell ref="B100:D100"/>
    <mergeCell ref="B101:D101"/>
    <mergeCell ref="B108:D108"/>
    <mergeCell ref="B109:D109"/>
    <mergeCell ref="B102:D102"/>
    <mergeCell ref="B103:D103"/>
    <mergeCell ref="B122:D122"/>
    <mergeCell ref="B123:D123"/>
    <mergeCell ref="B115:D115"/>
    <mergeCell ref="B112:D112"/>
    <mergeCell ref="B116:D116"/>
    <mergeCell ref="B121:D121"/>
    <mergeCell ref="B120:D120"/>
    <mergeCell ref="B118:D118"/>
    <mergeCell ref="B124:D124"/>
    <mergeCell ref="B119:D119"/>
    <mergeCell ref="B117:D117"/>
    <mergeCell ref="K127:L127"/>
    <mergeCell ref="B141:D141"/>
    <mergeCell ref="B93:D93"/>
    <mergeCell ref="B94:D94"/>
    <mergeCell ref="B98:D98"/>
    <mergeCell ref="B104:D104"/>
    <mergeCell ref="D19:P19"/>
    <mergeCell ref="D20:P20"/>
    <mergeCell ref="O30:P30"/>
    <mergeCell ref="O23:P23"/>
    <mergeCell ref="E22:P22"/>
    <mergeCell ref="K30:L30"/>
    <mergeCell ref="I30:J30"/>
    <mergeCell ref="G30:H30"/>
    <mergeCell ref="E30:F30"/>
    <mergeCell ref="I23:J23"/>
    <mergeCell ref="K23:L23"/>
    <mergeCell ref="G23:H23"/>
    <mergeCell ref="M30:N30"/>
    <mergeCell ref="A39:D39"/>
    <mergeCell ref="A17:A35"/>
    <mergeCell ref="A88:D88"/>
    <mergeCell ref="A89:A125"/>
    <mergeCell ref="B95:D95"/>
    <mergeCell ref="A40:A47"/>
    <mergeCell ref="E29:P29"/>
    <mergeCell ref="B114:D114"/>
    <mergeCell ref="E90:F90"/>
    <mergeCell ref="B99:D99"/>
    <mergeCell ref="B110:D110"/>
    <mergeCell ref="B111:D111"/>
    <mergeCell ref="B161:D161"/>
    <mergeCell ref="B113:D113"/>
    <mergeCell ref="C2:R2"/>
    <mergeCell ref="C3:R3"/>
    <mergeCell ref="C4:R4"/>
    <mergeCell ref="A6:D6"/>
    <mergeCell ref="Q12:R12"/>
    <mergeCell ref="Q11:R11"/>
    <mergeCell ref="Q8:R8"/>
    <mergeCell ref="E7:J7"/>
    <mergeCell ref="I11:J11"/>
    <mergeCell ref="K11:L11"/>
    <mergeCell ref="G12:H12"/>
    <mergeCell ref="I12:J12"/>
    <mergeCell ref="K12:L12"/>
    <mergeCell ref="E11:F11"/>
    <mergeCell ref="M11:N11"/>
    <mergeCell ref="O11:P11"/>
    <mergeCell ref="B92:D92"/>
    <mergeCell ref="M12:N12"/>
    <mergeCell ref="O12:P12"/>
    <mergeCell ref="E8:F8"/>
    <mergeCell ref="G8:H8"/>
    <mergeCell ref="A16:D16"/>
    <mergeCell ref="A7:A12"/>
    <mergeCell ref="E23:F23"/>
    <mergeCell ref="E12:F12"/>
    <mergeCell ref="B12:D12"/>
    <mergeCell ref="I8:J8"/>
    <mergeCell ref="K8:L8"/>
    <mergeCell ref="M8:N8"/>
    <mergeCell ref="O8:P8"/>
    <mergeCell ref="A15:D15"/>
    <mergeCell ref="G11:H11"/>
    <mergeCell ref="A38:D38"/>
    <mergeCell ref="D18:P18"/>
    <mergeCell ref="G54:H54"/>
    <mergeCell ref="I54:J54"/>
    <mergeCell ref="K54:L54"/>
    <mergeCell ref="M54:N54"/>
    <mergeCell ref="M43:N43"/>
    <mergeCell ref="O54:P54"/>
    <mergeCell ref="A53:A83"/>
    <mergeCell ref="B79:D79"/>
    <mergeCell ref="B80:D80"/>
    <mergeCell ref="B82:D82"/>
    <mergeCell ref="B81:D81"/>
    <mergeCell ref="B71:D71"/>
    <mergeCell ref="B72:D72"/>
    <mergeCell ref="B58:D58"/>
    <mergeCell ref="E42:J42"/>
    <mergeCell ref="E53:J53"/>
    <mergeCell ref="E54:F54"/>
    <mergeCell ref="O43:P43"/>
    <mergeCell ref="A51:D51"/>
    <mergeCell ref="B201:D201"/>
    <mergeCell ref="A167:D167"/>
    <mergeCell ref="A169:D169"/>
    <mergeCell ref="A178:D178"/>
    <mergeCell ref="A179:D179"/>
    <mergeCell ref="A180:A192"/>
    <mergeCell ref="B184:D184"/>
    <mergeCell ref="B183:D183"/>
    <mergeCell ref="B159:D159"/>
    <mergeCell ref="A156:A163"/>
    <mergeCell ref="B162:D162"/>
    <mergeCell ref="A196:D196"/>
    <mergeCell ref="B321:D321"/>
    <mergeCell ref="C333:D333"/>
    <mergeCell ref="B324:D324"/>
    <mergeCell ref="A197:D197"/>
    <mergeCell ref="A198:A202"/>
    <mergeCell ref="B59:D59"/>
    <mergeCell ref="B60:D60"/>
    <mergeCell ref="B62:D62"/>
    <mergeCell ref="B61:D61"/>
    <mergeCell ref="A87:D87"/>
    <mergeCell ref="B63:D63"/>
    <mergeCell ref="B64:D64"/>
    <mergeCell ref="B65:D65"/>
    <mergeCell ref="B67:D67"/>
    <mergeCell ref="B69:D69"/>
    <mergeCell ref="B77:D77"/>
    <mergeCell ref="B70:D70"/>
    <mergeCell ref="A248:D248"/>
    <mergeCell ref="B78:D78"/>
    <mergeCell ref="B96:D96"/>
    <mergeCell ref="B223:D223"/>
    <mergeCell ref="B220:D220"/>
    <mergeCell ref="B221:D221"/>
    <mergeCell ref="B216:D216"/>
    <mergeCell ref="B319:D319"/>
    <mergeCell ref="B320:D320"/>
    <mergeCell ref="B322:D322"/>
    <mergeCell ref="B149:D149"/>
    <mergeCell ref="A296:D296"/>
    <mergeCell ref="A297:A305"/>
    <mergeCell ref="A309:A327"/>
    <mergeCell ref="B142:D142"/>
    <mergeCell ref="B310:C310"/>
    <mergeCell ref="B272:D272"/>
    <mergeCell ref="B317:D317"/>
    <mergeCell ref="B316:D316"/>
    <mergeCell ref="D311:Q311"/>
    <mergeCell ref="D310:P310"/>
    <mergeCell ref="M313:N313"/>
    <mergeCell ref="E313:F313"/>
    <mergeCell ref="G313:H313"/>
    <mergeCell ref="B323:D323"/>
    <mergeCell ref="B318:D318"/>
    <mergeCell ref="K313:L313"/>
    <mergeCell ref="I313:J313"/>
    <mergeCell ref="F308:I308"/>
    <mergeCell ref="L308:O308"/>
    <mergeCell ref="B270:D270"/>
    <mergeCell ref="A437:A485"/>
    <mergeCell ref="B478:D478"/>
    <mergeCell ref="B479:D479"/>
    <mergeCell ref="B480:D480"/>
    <mergeCell ref="B470:D470"/>
    <mergeCell ref="C497:D497"/>
    <mergeCell ref="B498:D498"/>
    <mergeCell ref="B447:D447"/>
    <mergeCell ref="B450:D450"/>
    <mergeCell ref="B467:D467"/>
    <mergeCell ref="B457:D457"/>
    <mergeCell ref="B458:D458"/>
    <mergeCell ref="B459:D459"/>
    <mergeCell ref="B460:D460"/>
    <mergeCell ref="B461:D461"/>
    <mergeCell ref="B477:D477"/>
    <mergeCell ref="B464:D464"/>
    <mergeCell ref="B484:D484"/>
    <mergeCell ref="B438:S438"/>
    <mergeCell ref="B439:S439"/>
    <mergeCell ref="B440:S440"/>
    <mergeCell ref="B453:D453"/>
    <mergeCell ref="B454:D454"/>
    <mergeCell ref="B468:D468"/>
    <mergeCell ref="B325:D325"/>
    <mergeCell ref="B359:D359"/>
    <mergeCell ref="B455:D455"/>
    <mergeCell ref="B539:D539"/>
    <mergeCell ref="B540:D540"/>
    <mergeCell ref="E534:R534"/>
    <mergeCell ref="Q499:R499"/>
    <mergeCell ref="E511:J511"/>
    <mergeCell ref="B481:D481"/>
    <mergeCell ref="B482:D482"/>
    <mergeCell ref="B483:D483"/>
    <mergeCell ref="B474:D474"/>
    <mergeCell ref="B475:D475"/>
    <mergeCell ref="N537:P537"/>
    <mergeCell ref="Q496:R496"/>
    <mergeCell ref="E496:F496"/>
    <mergeCell ref="G496:H496"/>
    <mergeCell ref="I496:J496"/>
    <mergeCell ref="K530:K531"/>
    <mergeCell ref="F530:I531"/>
    <mergeCell ref="G499:H499"/>
    <mergeCell ref="B456:D456"/>
    <mergeCell ref="B466:D466"/>
    <mergeCell ref="B476:D476"/>
    <mergeCell ref="B335:D335"/>
    <mergeCell ref="B336:D336"/>
    <mergeCell ref="B346:D346"/>
    <mergeCell ref="A382:A428"/>
    <mergeCell ref="B366:D366"/>
    <mergeCell ref="B385:D385"/>
    <mergeCell ref="B367:D367"/>
    <mergeCell ref="B351:D351"/>
    <mergeCell ref="B337:D337"/>
    <mergeCell ref="C384:D384"/>
    <mergeCell ref="B376:D376"/>
    <mergeCell ref="B361:D361"/>
    <mergeCell ref="B362:D362"/>
    <mergeCell ref="B364:D364"/>
    <mergeCell ref="B365:D365"/>
    <mergeCell ref="B373:D373"/>
    <mergeCell ref="B354:D354"/>
    <mergeCell ref="B350:D350"/>
    <mergeCell ref="B355:D355"/>
    <mergeCell ref="B356:D356"/>
    <mergeCell ref="A249:D249"/>
    <mergeCell ref="A250:A255"/>
    <mergeCell ref="B251:D251"/>
    <mergeCell ref="B252:D252"/>
    <mergeCell ref="A278:D282"/>
    <mergeCell ref="A283:A292"/>
    <mergeCell ref="B286:D286"/>
    <mergeCell ref="B287:D287"/>
    <mergeCell ref="B288:D288"/>
    <mergeCell ref="B289:D289"/>
    <mergeCell ref="B290:D290"/>
    <mergeCell ref="B291:D291"/>
    <mergeCell ref="B253:D253"/>
    <mergeCell ref="B254:D254"/>
    <mergeCell ref="B255:D255"/>
    <mergeCell ref="A260:D263"/>
    <mergeCell ref="A264:A273"/>
    <mergeCell ref="B267:D267"/>
    <mergeCell ref="C268:D268"/>
    <mergeCell ref="B269:D269"/>
    <mergeCell ref="B271:D271"/>
    <mergeCell ref="E530:E531"/>
    <mergeCell ref="Q512:R512"/>
    <mergeCell ref="M512:N512"/>
    <mergeCell ref="O512:P512"/>
    <mergeCell ref="I512:J512"/>
    <mergeCell ref="H537:J537"/>
    <mergeCell ref="B527:D527"/>
    <mergeCell ref="C546:D546"/>
    <mergeCell ref="L530:O531"/>
    <mergeCell ref="B523:D523"/>
    <mergeCell ref="C510:R510"/>
    <mergeCell ref="E512:F512"/>
    <mergeCell ref="G512:H512"/>
    <mergeCell ref="B451:D451"/>
    <mergeCell ref="B452:D452"/>
    <mergeCell ref="F429:J430"/>
    <mergeCell ref="B427:D427"/>
    <mergeCell ref="A381:D381"/>
    <mergeCell ref="K443:L443"/>
    <mergeCell ref="A492:D493"/>
    <mergeCell ref="B465:D465"/>
    <mergeCell ref="A494:A498"/>
    <mergeCell ref="B449:D449"/>
    <mergeCell ref="I443:J443"/>
    <mergeCell ref="E443:F443"/>
    <mergeCell ref="B448:D448"/>
    <mergeCell ref="B469:D469"/>
    <mergeCell ref="B471:D471"/>
    <mergeCell ref="B472:D472"/>
    <mergeCell ref="B473:D473"/>
    <mergeCell ref="B462:D462"/>
    <mergeCell ref="B463:D463"/>
    <mergeCell ref="B445:D445"/>
    <mergeCell ref="B446:D446"/>
    <mergeCell ref="E251:J251"/>
    <mergeCell ref="B315:D315"/>
    <mergeCell ref="B372:D372"/>
    <mergeCell ref="B375:D375"/>
    <mergeCell ref="E312:J312"/>
    <mergeCell ref="E429:E430"/>
    <mergeCell ref="B369:D369"/>
    <mergeCell ref="B338:D338"/>
    <mergeCell ref="B339:D339"/>
    <mergeCell ref="B340:D340"/>
    <mergeCell ref="B341:D341"/>
    <mergeCell ref="B342:D342"/>
    <mergeCell ref="B343:D343"/>
    <mergeCell ref="B344:D344"/>
    <mergeCell ref="B345:D345"/>
    <mergeCell ref="B347:D347"/>
    <mergeCell ref="E297:J297"/>
    <mergeCell ref="B360:D360"/>
    <mergeCell ref="B326:D326"/>
    <mergeCell ref="B368:D368"/>
    <mergeCell ref="B334:D334"/>
    <mergeCell ref="E332:G332"/>
    <mergeCell ref="B348:D348"/>
    <mergeCell ref="B349:D349"/>
    <mergeCell ref="E442:J442"/>
    <mergeCell ref="F431:I431"/>
    <mergeCell ref="C444:D444"/>
    <mergeCell ref="I383:J383"/>
    <mergeCell ref="B371:D371"/>
    <mergeCell ref="E383:F383"/>
    <mergeCell ref="E382:J382"/>
    <mergeCell ref="B357:D357"/>
    <mergeCell ref="B358:D358"/>
    <mergeCell ref="B374:D374"/>
    <mergeCell ref="I499:J499"/>
    <mergeCell ref="K496:L496"/>
    <mergeCell ref="M496:N496"/>
    <mergeCell ref="E495:J495"/>
    <mergeCell ref="Q252:R252"/>
    <mergeCell ref="F306:I307"/>
    <mergeCell ref="L306:O307"/>
    <mergeCell ref="F259:P259"/>
    <mergeCell ref="E267:F267"/>
    <mergeCell ref="G267:H267"/>
    <mergeCell ref="I267:J267"/>
    <mergeCell ref="K267:L267"/>
    <mergeCell ref="M267:N267"/>
    <mergeCell ref="O267:P267"/>
    <mergeCell ref="I298:J298"/>
    <mergeCell ref="M286:N286"/>
    <mergeCell ref="O286:P286"/>
    <mergeCell ref="Q286:R286"/>
    <mergeCell ref="O298:P298"/>
    <mergeCell ref="G443:H443"/>
    <mergeCell ref="G298:H298"/>
    <mergeCell ref="E298:F298"/>
    <mergeCell ref="G383:H383"/>
    <mergeCell ref="O313:P313"/>
    <mergeCell ref="E252:F252"/>
    <mergeCell ref="G252:H252"/>
    <mergeCell ref="I252:J252"/>
    <mergeCell ref="K429:K430"/>
    <mergeCell ref="E266:J266"/>
    <mergeCell ref="Q267:R267"/>
    <mergeCell ref="Q298:R298"/>
    <mergeCell ref="E283:Q284"/>
    <mergeCell ref="M252:N252"/>
    <mergeCell ref="E285:J285"/>
    <mergeCell ref="E286:F286"/>
    <mergeCell ref="G286:H286"/>
    <mergeCell ref="I286:J286"/>
    <mergeCell ref="K286:L286"/>
    <mergeCell ref="Q313:R313"/>
    <mergeCell ref="K312:P312"/>
    <mergeCell ref="K266:P266"/>
    <mergeCell ref="K285:P285"/>
    <mergeCell ref="K297:P297"/>
    <mergeCell ref="K382:P382"/>
    <mergeCell ref="H332:J332"/>
    <mergeCell ref="E306:E307"/>
    <mergeCell ref="M601:O601"/>
    <mergeCell ref="M499:N499"/>
    <mergeCell ref="K537:M537"/>
    <mergeCell ref="K512:L512"/>
    <mergeCell ref="F570:H570"/>
    <mergeCell ref="F568:H568"/>
    <mergeCell ref="F569:H569"/>
    <mergeCell ref="F581:H581"/>
    <mergeCell ref="F582:H582"/>
    <mergeCell ref="F549:L550"/>
    <mergeCell ref="M549:R550"/>
    <mergeCell ref="Q537:R537"/>
    <mergeCell ref="F584:H584"/>
    <mergeCell ref="F583:H583"/>
    <mergeCell ref="F565:H565"/>
    <mergeCell ref="F566:H566"/>
    <mergeCell ref="F567:H567"/>
    <mergeCell ref="F571:H571"/>
    <mergeCell ref="D555:I555"/>
    <mergeCell ref="E549:E550"/>
    <mergeCell ref="B516:D516"/>
    <mergeCell ref="B517:D517"/>
    <mergeCell ref="B519:D519"/>
    <mergeCell ref="C547:D547"/>
    <mergeCell ref="A506:D506"/>
    <mergeCell ref="B499:D499"/>
    <mergeCell ref="E537:G537"/>
    <mergeCell ref="B541:D541"/>
    <mergeCell ref="B518:D518"/>
    <mergeCell ref="C544:D544"/>
    <mergeCell ref="B555:C555"/>
    <mergeCell ref="A553:D553"/>
    <mergeCell ref="A535:A545"/>
    <mergeCell ref="E499:F499"/>
    <mergeCell ref="C545:D545"/>
    <mergeCell ref="A534:D534"/>
    <mergeCell ref="A507:A528"/>
    <mergeCell ref="B524:D524"/>
    <mergeCell ref="B520:D520"/>
    <mergeCell ref="B521:D521"/>
    <mergeCell ref="B522:D522"/>
    <mergeCell ref="B513:D513"/>
    <mergeCell ref="B514:D514"/>
    <mergeCell ref="B525:D525"/>
    <mergeCell ref="B515:D515"/>
    <mergeCell ref="B526:D526"/>
    <mergeCell ref="B542:D542"/>
    <mergeCell ref="B543:D543"/>
    <mergeCell ref="E600:K600"/>
    <mergeCell ref="E596:K596"/>
    <mergeCell ref="B597:D597"/>
    <mergeCell ref="E597:K597"/>
    <mergeCell ref="B598:D598"/>
    <mergeCell ref="E598:K598"/>
    <mergeCell ref="B599:D599"/>
    <mergeCell ref="E599:K599"/>
    <mergeCell ref="F585:H585"/>
    <mergeCell ref="F586:H586"/>
    <mergeCell ref="A595:A601"/>
    <mergeCell ref="A593:D593"/>
    <mergeCell ref="A594:D594"/>
    <mergeCell ref="E594:L594"/>
    <mergeCell ref="K383:L383"/>
    <mergeCell ref="F587:H587"/>
    <mergeCell ref="A554:A588"/>
    <mergeCell ref="F572:H572"/>
    <mergeCell ref="F573:H573"/>
    <mergeCell ref="F574:H574"/>
    <mergeCell ref="F575:H575"/>
    <mergeCell ref="F576:H576"/>
    <mergeCell ref="F577:H577"/>
    <mergeCell ref="F578:H578"/>
    <mergeCell ref="F579:H579"/>
    <mergeCell ref="F580:H580"/>
    <mergeCell ref="F563:H563"/>
    <mergeCell ref="F564:H564"/>
    <mergeCell ref="L429:P430"/>
    <mergeCell ref="B601:D601"/>
    <mergeCell ref="E601:K601"/>
    <mergeCell ref="O383:P383"/>
    <mergeCell ref="A435:D435"/>
    <mergeCell ref="B600:D600"/>
    <mergeCell ref="K495:P495"/>
    <mergeCell ref="K511:P511"/>
    <mergeCell ref="K7:P7"/>
    <mergeCell ref="K42:P42"/>
    <mergeCell ref="K53:P53"/>
    <mergeCell ref="K89:P89"/>
    <mergeCell ref="K134:P134"/>
    <mergeCell ref="K156:P156"/>
    <mergeCell ref="K170:P170"/>
    <mergeCell ref="K180:P180"/>
    <mergeCell ref="K198:P198"/>
    <mergeCell ref="L431:O431"/>
    <mergeCell ref="M383:N383"/>
    <mergeCell ref="O496:P496"/>
    <mergeCell ref="O499:P499"/>
    <mergeCell ref="K251:P251"/>
    <mergeCell ref="K298:L298"/>
    <mergeCell ref="M298:N298"/>
    <mergeCell ref="K306:K307"/>
    <mergeCell ref="K252:L252"/>
    <mergeCell ref="K499:L499"/>
    <mergeCell ref="M23:N23"/>
    <mergeCell ref="E232:Q234"/>
    <mergeCell ref="E237:F237"/>
  </mergeCells>
  <phoneticPr fontId="45" type="noConversion"/>
  <conditionalFormatting sqref="D245">
    <cfRule type="expression" dxfId="15" priority="7">
      <formula>$E$245&lt;&gt;" "</formula>
    </cfRule>
  </conditionalFormatting>
  <conditionalFormatting sqref="D258">
    <cfRule type="expression" dxfId="14" priority="6">
      <formula>$E$258&lt;&gt;" "</formula>
    </cfRule>
  </conditionalFormatting>
  <conditionalFormatting sqref="D379">
    <cfRule type="expression" dxfId="13" priority="18">
      <formula>$E$379&lt;&gt;" "</formula>
    </cfRule>
  </conditionalFormatting>
  <conditionalFormatting sqref="E13">
    <cfRule type="expression" dxfId="12" priority="21">
      <formula>$F$13&lt;&gt;""</formula>
    </cfRule>
  </conditionalFormatting>
  <conditionalFormatting sqref="E151:E152">
    <cfRule type="expression" dxfId="11" priority="36">
      <formula>$F$151&lt;&gt;" "</formula>
    </cfRule>
  </conditionalFormatting>
  <conditionalFormatting sqref="E275">
    <cfRule type="expression" dxfId="10" priority="17">
      <formula>$F$275&lt;&gt;" "</formula>
    </cfRule>
  </conditionalFormatting>
  <conditionalFormatting sqref="E294">
    <cfRule type="expression" dxfId="9" priority="5">
      <formula>$F$294&lt;&gt;" "</formula>
    </cfRule>
  </conditionalFormatting>
  <conditionalFormatting sqref="E306:E307">
    <cfRule type="expression" dxfId="8" priority="34">
      <formula>$F$306&lt;&gt;" "</formula>
    </cfRule>
  </conditionalFormatting>
  <conditionalFormatting sqref="E429:E430">
    <cfRule type="expression" dxfId="7" priority="28">
      <formula>$F$429&lt;&gt;" "</formula>
    </cfRule>
  </conditionalFormatting>
  <conditionalFormatting sqref="E530:E531">
    <cfRule type="expression" dxfId="6" priority="4">
      <formula>$F$530&lt;&gt;" "</formula>
    </cfRule>
  </conditionalFormatting>
  <conditionalFormatting sqref="E549:E550">
    <cfRule type="expression" dxfId="5" priority="11">
      <formula>$F$549&lt;&gt;" "</formula>
    </cfRule>
  </conditionalFormatting>
  <conditionalFormatting sqref="F429">
    <cfRule type="expression" dxfId="4" priority="27">
      <formula>$F$429&lt;&gt;" "</formula>
    </cfRule>
  </conditionalFormatting>
  <conditionalFormatting sqref="K306:K307">
    <cfRule type="expression" dxfId="3" priority="32">
      <formula>$L$306&lt;&gt;" "</formula>
    </cfRule>
  </conditionalFormatting>
  <conditionalFormatting sqref="K429:K430">
    <cfRule type="expression" dxfId="2" priority="26">
      <formula>$L$429&lt;&gt;" "</formula>
    </cfRule>
  </conditionalFormatting>
  <conditionalFormatting sqref="K530:K531">
    <cfRule type="expression" dxfId="1" priority="3">
      <formula>$L$530&lt;&gt;" "</formula>
    </cfRule>
  </conditionalFormatting>
  <conditionalFormatting sqref="L429">
    <cfRule type="expression" dxfId="0" priority="25">
      <formula>$L$429&lt;&gt;" "</formula>
    </cfRule>
  </conditionalFormatting>
  <dataValidations count="9">
    <dataValidation type="whole" operator="greaterThanOrEqual" allowBlank="1" showInputMessage="1" showErrorMessage="1" errorTitle="ΑΡΙΘΜΗΤΙΚΟ ΛΑΘΟΣ" error="ΔΩΣΕ ΑΚΕΡΑΙΟ ΑΡΙΘΜΟ" sqref="E10:R10 E25:P27 E32:P35 E45:R46 E137:F138 G139:P141 K142:P142 E143:P145 E56:P82 E147:P149 E159:R162 E173:R173 E183:R191 E201:R201 E216:K227 E386:R427 E315:P316 O317:P317 E318:P326 K563:K587 E334:F376 O498:O499 G498:G499 G92:P92 F498 P498 H498 I498:I499 J498 K498:K499 L498 M498:M499 N498 E498:E499 E12 G12 I12 K12 M12 O12 H334:I376 E445:L484 Q12 K146:P146 Q499 E93:P124" xr:uid="{00000000-0002-0000-0100-000000000000}">
      <formula1>0</formula1>
    </dataValidation>
    <dataValidation type="whole" errorStyle="warning" operator="equal" allowBlank="1" showErrorMessage="1" error="ΣΔΣΓΣΓΣΔΣΔΣΔ" sqref="Q127" xr:uid="{00000000-0002-0000-0100-000001000000}">
      <formula1>0</formula1>
    </dataValidation>
    <dataValidation type="whole" operator="greaterThanOrEqual" allowBlank="1" showInputMessage="1" showErrorMessage="1" errorTitle="ΑΡΙΘΜΗΤΙΚΟ ΠΕΔΙΟ" error="ΔΩΣΕ ΑΡΙΘΜΟ" sqref="E241:R242 E269:P272 E260:F262 E288:P291 E254:R255 E257:P257 E274:F274 E277:F281 E293:F293" xr:uid="{00000000-0002-0000-0100-000002000000}">
      <formula1>0</formula1>
    </dataValidation>
    <dataValidation allowBlank="1" showInputMessage="1" showErrorMessage="1" errorTitle="ΑΡΙΘΜΗΤΙΚΟ ΛΑΘΟΣ" error="ΔΩΣΕ ΑΚΕΡΑΙΟ ΑΡΙΘΜΟ ΜΕΤΑΞΥ 1 - 8" sqref="I563:I587" xr:uid="{00000000-0002-0000-0100-000004000000}"/>
    <dataValidation type="custom" operator="greaterThanOrEqual" allowBlank="1" showInputMessage="1" showErrorMessage="1" errorTitle="ΛΑΝΘΑΣΜΕΝΗ ΕΙΣΑΓΩΓΗ" error="1. Συμπληρώστε κατά σειρά τα τμήματα ξεκινώντας από Τμήμα 1 για κάθε Τάξη._x000a_2. Αγόρια και Κορίτσια πρέπει να είναι ακέραιοι αριθμοί με άθροισμα 0-25 για κάθε τμήμα._x000a_Αν σε ένα τμήμα δεν υπάρχουν αγόρια ή κορίτσια καταχωρίστε 0." sqref="F300:F304 H300:H304 J300:J304 L300:L304 N300:N304 P300:P304" xr:uid="{A715D59E-999F-49B1-9BD5-5408DE7E93DA}">
      <formula1>AND(INT(F300)=F300,SUM(F300,E300)&lt;=25,F300&gt;=0,OFFSET(F300,-1,0)&lt;&gt;"")</formula1>
    </dataValidation>
    <dataValidation type="custom" operator="greaterThanOrEqual" allowBlank="1" showInputMessage="1" showErrorMessage="1" errorTitle="ΛΑΝΘΑΣΜΕΝΗ ΕΙΣΑΓΩΓΗ" error="1. Συμπληρώστε κατά σειρά τα τμήματα ξεκινώντας από Τμήμα 1 για κάθε Τάξη._x000a_2. Αγόρια και Κορίτσια πρέπει να είναι ακέραιοι αριθμοί με άθροισμα 0-25 για κάθε τμήμα._x000a_Αν σε ένα τμήμα δεν υπάρχουν αγόρια ή κορίτσια καταχωρίστε 0." sqref="O300:O304 G300:G304 I300:I304 K300:K304 M300:M304 E300:E304" xr:uid="{146DEC98-DFF8-442A-A08A-F67C4F33C28B}">
      <formula1>AND(INT(E300)=E300,SUM(E300,F300)&lt;=25,E300&gt;=0,OFFSET(E300,-1,0)&lt;&gt;"")</formula1>
    </dataValidation>
    <dataValidation type="whole" operator="greaterThanOrEqual" allowBlank="1" showInputMessage="1" showErrorMessage="1" errorTitle="ΛΑΝΘΑΣΜΕΝΗ ΕΙΣΑΓΩΓΗ" error="Παρακαλώ εισάγετε μόνο ακέραιους, μη αρνητικούς αριθμούς." sqref="L597:L600" xr:uid="{7B387B1D-90C0-415C-AC50-9C6E5B8547AC}">
      <formula1>0</formula1>
    </dataValidation>
    <dataValidation type="list" allowBlank="1" showInputMessage="1" showErrorMessage="1" errorTitle="ΑΡΙΘΜΗΤΙΚΟ ΠΕΔΙΟ" error="ΔΩΣΕ ΑΡΙΘΜΟ" sqref="E563:E587" xr:uid="{61495825-46AD-4A6B-A5B8-EC6209D4649D}">
      <formula1>"1,2"</formula1>
    </dataValidation>
    <dataValidation type="list" allowBlank="1" showInputMessage="1" showErrorMessage="1" errorTitle="ΛΑΝΘΑΣΜΕΝΗ ΕΙΣΑΓΩΓΗ" error="Παρακαλώ επιλέξτε από την πτυσσόμενη λίστα." sqref="J563:J587" xr:uid="{8DE988C3-C93C-4310-BB37-A19C2289B958}">
      <formula1>"Μερική, Πλήρης"</formula1>
    </dataValidation>
  </dataValidations>
  <printOptions horizontalCentered="1"/>
  <pageMargins left="0.51181102362204722" right="0.51181102362204722" top="0.55118110236220474" bottom="0.55118110236220474" header="0.31496062992125984" footer="0.31496062992125984"/>
  <pageSetup paperSize="9" scale="52" orientation="landscape" r:id="rId1"/>
  <headerFooter>
    <oddFooter>&amp;R&amp;12&amp;P</oddFooter>
  </headerFooter>
  <rowBreaks count="14" manualBreakCount="14">
    <brk id="37" max="18" man="1"/>
    <brk id="83" max="18" man="1"/>
    <brk id="130" max="18" man="1"/>
    <brk id="152" max="18" man="1"/>
    <brk id="193" max="16383" man="1"/>
    <brk id="231" max="18" man="1"/>
    <brk id="277" max="18" man="1"/>
    <brk id="307" max="18" man="1"/>
    <brk id="330" max="18" man="1"/>
    <brk id="380" max="18" man="1"/>
    <brk id="429" max="18" man="1"/>
    <brk id="488" max="18" man="1"/>
    <brk id="533" max="18" man="1"/>
    <brk id="587" max="18" man="1"/>
  </rowBreaks>
  <ignoredErrors>
    <ignoredError sqref="G335 L564:L587" formulaRange="1"/>
    <ignoredError sqref="C18:C20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6000000}">
          <x14:formula1>
            <xm:f>Sheet2!$B$3:$B$4</xm:f>
          </x14:formula1>
          <xm:sqref>L601</xm:sqref>
        </x14:dataValidation>
        <x14:dataValidation type="list" allowBlank="1" showInputMessage="1" showErrorMessage="1" xr:uid="{51BD330F-9F92-4925-833D-B33E0D7CB01C}">
          <x14:formula1>
            <xm:f>Sheet2!$H$5:$H$12</xm:f>
          </x14:formula1>
          <xm:sqref>F563:H587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</sheetPr>
  <dimension ref="A1:D153"/>
  <sheetViews>
    <sheetView showGridLines="0" showRowColHeaders="0" zoomScaleNormal="100" workbookViewId="0"/>
  </sheetViews>
  <sheetFormatPr defaultColWidth="8.85546875" defaultRowHeight="15" x14ac:dyDescent="0.25"/>
  <cols>
    <col min="1" max="1" width="9.140625" customWidth="1"/>
    <col min="2" max="2" width="46.42578125" bestFit="1" customWidth="1"/>
    <col min="3" max="3" width="14.28515625" bestFit="1" customWidth="1"/>
    <col min="4" max="4" width="19.28515625" bestFit="1" customWidth="1"/>
  </cols>
  <sheetData>
    <row r="1" spans="1:4" x14ac:dyDescent="0.25">
      <c r="A1" s="25" t="s">
        <v>271</v>
      </c>
      <c r="B1" s="26" t="s">
        <v>272</v>
      </c>
      <c r="C1" s="26" t="s">
        <v>273</v>
      </c>
      <c r="D1" s="27" t="s">
        <v>274</v>
      </c>
    </row>
    <row r="2" spans="1:4" x14ac:dyDescent="0.25">
      <c r="A2" s="20">
        <v>2001</v>
      </c>
      <c r="B2" s="1" t="s">
        <v>275</v>
      </c>
      <c r="C2" s="1" t="s">
        <v>276</v>
      </c>
      <c r="D2" s="21" t="s">
        <v>277</v>
      </c>
    </row>
    <row r="3" spans="1:4" x14ac:dyDescent="0.25">
      <c r="A3" s="20">
        <v>2002</v>
      </c>
      <c r="B3" s="1" t="s">
        <v>278</v>
      </c>
      <c r="C3" s="1" t="s">
        <v>276</v>
      </c>
      <c r="D3" s="21" t="s">
        <v>277</v>
      </c>
    </row>
    <row r="4" spans="1:4" x14ac:dyDescent="0.25">
      <c r="A4" s="20">
        <v>2003</v>
      </c>
      <c r="B4" s="1" t="s">
        <v>279</v>
      </c>
      <c r="C4" s="1" t="s">
        <v>276</v>
      </c>
      <c r="D4" s="21" t="s">
        <v>277</v>
      </c>
    </row>
    <row r="5" spans="1:4" x14ac:dyDescent="0.25">
      <c r="A5" s="20">
        <v>2004</v>
      </c>
      <c r="B5" s="1" t="s">
        <v>280</v>
      </c>
      <c r="C5" s="1" t="s">
        <v>276</v>
      </c>
      <c r="D5" s="21" t="s">
        <v>277</v>
      </c>
    </row>
    <row r="6" spans="1:4" x14ac:dyDescent="0.25">
      <c r="A6" s="20">
        <v>2005</v>
      </c>
      <c r="B6" s="1" t="s">
        <v>281</v>
      </c>
      <c r="C6" s="1" t="s">
        <v>276</v>
      </c>
      <c r="D6" s="21" t="s">
        <v>277</v>
      </c>
    </row>
    <row r="7" spans="1:4" x14ac:dyDescent="0.25">
      <c r="A7" s="20">
        <v>2006</v>
      </c>
      <c r="B7" s="1" t="s">
        <v>282</v>
      </c>
      <c r="C7" s="1" t="s">
        <v>276</v>
      </c>
      <c r="D7" s="21" t="s">
        <v>277</v>
      </c>
    </row>
    <row r="8" spans="1:4" x14ac:dyDescent="0.25">
      <c r="A8" s="20">
        <v>2007</v>
      </c>
      <c r="B8" s="1" t="s">
        <v>283</v>
      </c>
      <c r="C8" s="1" t="s">
        <v>276</v>
      </c>
      <c r="D8" s="21" t="s">
        <v>277</v>
      </c>
    </row>
    <row r="9" spans="1:4" x14ac:dyDescent="0.25">
      <c r="A9" s="20">
        <v>2008</v>
      </c>
      <c r="B9" s="1" t="s">
        <v>284</v>
      </c>
      <c r="C9" s="1" t="s">
        <v>276</v>
      </c>
      <c r="D9" s="21" t="s">
        <v>277</v>
      </c>
    </row>
    <row r="10" spans="1:4" x14ac:dyDescent="0.25">
      <c r="A10" s="20">
        <v>2009</v>
      </c>
      <c r="B10" s="1" t="s">
        <v>285</v>
      </c>
      <c r="C10" s="1" t="s">
        <v>276</v>
      </c>
      <c r="D10" s="21" t="s">
        <v>277</v>
      </c>
    </row>
    <row r="11" spans="1:4" x14ac:dyDescent="0.25">
      <c r="A11" s="20">
        <v>2010</v>
      </c>
      <c r="B11" s="1" t="s">
        <v>286</v>
      </c>
      <c r="C11" s="1" t="s">
        <v>276</v>
      </c>
      <c r="D11" s="21" t="s">
        <v>277</v>
      </c>
    </row>
    <row r="12" spans="1:4" x14ac:dyDescent="0.25">
      <c r="A12" s="20">
        <v>2011</v>
      </c>
      <c r="B12" s="1" t="s">
        <v>287</v>
      </c>
      <c r="C12" s="1" t="s">
        <v>276</v>
      </c>
      <c r="D12" s="21" t="s">
        <v>277</v>
      </c>
    </row>
    <row r="13" spans="1:4" x14ac:dyDescent="0.25">
      <c r="A13" s="20">
        <v>2012</v>
      </c>
      <c r="B13" s="1" t="s">
        <v>288</v>
      </c>
      <c r="C13" s="1" t="s">
        <v>276</v>
      </c>
      <c r="D13" s="21" t="s">
        <v>277</v>
      </c>
    </row>
    <row r="14" spans="1:4" x14ac:dyDescent="0.25">
      <c r="A14" s="20">
        <v>2013</v>
      </c>
      <c r="B14" s="1" t="s">
        <v>289</v>
      </c>
      <c r="C14" s="1" t="s">
        <v>276</v>
      </c>
      <c r="D14" s="21" t="s">
        <v>277</v>
      </c>
    </row>
    <row r="15" spans="1:4" x14ac:dyDescent="0.25">
      <c r="A15" s="20">
        <v>2014</v>
      </c>
      <c r="B15" s="1" t="s">
        <v>290</v>
      </c>
      <c r="C15" s="1" t="s">
        <v>276</v>
      </c>
      <c r="D15" s="21" t="s">
        <v>277</v>
      </c>
    </row>
    <row r="16" spans="1:4" x14ac:dyDescent="0.25">
      <c r="A16" s="20">
        <v>2101</v>
      </c>
      <c r="B16" s="1" t="s">
        <v>291</v>
      </c>
      <c r="C16" s="1" t="s">
        <v>276</v>
      </c>
      <c r="D16" s="21" t="s">
        <v>292</v>
      </c>
    </row>
    <row r="17" spans="1:4" x14ac:dyDescent="0.25">
      <c r="A17" s="20">
        <v>2102</v>
      </c>
      <c r="B17" s="1" t="s">
        <v>293</v>
      </c>
      <c r="C17" s="1" t="s">
        <v>276</v>
      </c>
      <c r="D17" s="21" t="s">
        <v>292</v>
      </c>
    </row>
    <row r="18" spans="1:4" x14ac:dyDescent="0.25">
      <c r="A18" s="20">
        <v>2103</v>
      </c>
      <c r="B18" s="1" t="s">
        <v>294</v>
      </c>
      <c r="C18" s="1" t="s">
        <v>276</v>
      </c>
      <c r="D18" s="21" t="s">
        <v>292</v>
      </c>
    </row>
    <row r="19" spans="1:4" x14ac:dyDescent="0.25">
      <c r="A19" s="20">
        <v>2104</v>
      </c>
      <c r="B19" s="1" t="s">
        <v>295</v>
      </c>
      <c r="C19" s="1" t="s">
        <v>276</v>
      </c>
      <c r="D19" s="21" t="s">
        <v>292</v>
      </c>
    </row>
    <row r="20" spans="1:4" x14ac:dyDescent="0.25">
      <c r="A20" s="20">
        <v>2105</v>
      </c>
      <c r="B20" s="1" t="s">
        <v>296</v>
      </c>
      <c r="C20" s="1" t="s">
        <v>276</v>
      </c>
      <c r="D20" s="21" t="s">
        <v>292</v>
      </c>
    </row>
    <row r="21" spans="1:4" x14ac:dyDescent="0.25">
      <c r="A21" s="20">
        <v>2106</v>
      </c>
      <c r="B21" s="1" t="s">
        <v>297</v>
      </c>
      <c r="C21" s="1" t="s">
        <v>276</v>
      </c>
      <c r="D21" s="21" t="s">
        <v>292</v>
      </c>
    </row>
    <row r="22" spans="1:4" x14ac:dyDescent="0.25">
      <c r="A22" s="20">
        <v>2107</v>
      </c>
      <c r="B22" s="1" t="s">
        <v>298</v>
      </c>
      <c r="C22" s="1" t="s">
        <v>276</v>
      </c>
      <c r="D22" s="21" t="s">
        <v>292</v>
      </c>
    </row>
    <row r="23" spans="1:4" x14ac:dyDescent="0.25">
      <c r="A23" s="20">
        <v>2108</v>
      </c>
      <c r="B23" s="1" t="s">
        <v>299</v>
      </c>
      <c r="C23" s="1" t="s">
        <v>276</v>
      </c>
      <c r="D23" s="21" t="s">
        <v>292</v>
      </c>
    </row>
    <row r="24" spans="1:4" x14ac:dyDescent="0.25">
      <c r="A24" s="20">
        <v>2109</v>
      </c>
      <c r="B24" s="1" t="s">
        <v>300</v>
      </c>
      <c r="C24" s="1" t="s">
        <v>276</v>
      </c>
      <c r="D24" s="21" t="s">
        <v>292</v>
      </c>
    </row>
    <row r="25" spans="1:4" x14ac:dyDescent="0.25">
      <c r="A25" s="20">
        <v>2110</v>
      </c>
      <c r="B25" s="1" t="s">
        <v>301</v>
      </c>
      <c r="C25" s="1" t="s">
        <v>276</v>
      </c>
      <c r="D25" s="21" t="s">
        <v>292</v>
      </c>
    </row>
    <row r="26" spans="1:4" x14ac:dyDescent="0.25">
      <c r="A26" s="20">
        <v>2111</v>
      </c>
      <c r="B26" s="1" t="s">
        <v>302</v>
      </c>
      <c r="C26" s="1" t="s">
        <v>276</v>
      </c>
      <c r="D26" s="21" t="s">
        <v>292</v>
      </c>
    </row>
    <row r="27" spans="1:4" x14ac:dyDescent="0.25">
      <c r="A27" s="20">
        <v>2112</v>
      </c>
      <c r="B27" s="1" t="s">
        <v>303</v>
      </c>
      <c r="C27" s="1" t="s">
        <v>276</v>
      </c>
      <c r="D27" s="21" t="s">
        <v>292</v>
      </c>
    </row>
    <row r="28" spans="1:4" x14ac:dyDescent="0.25">
      <c r="A28" s="20">
        <v>2113</v>
      </c>
      <c r="B28" s="1" t="s">
        <v>304</v>
      </c>
      <c r="C28" s="1" t="s">
        <v>276</v>
      </c>
      <c r="D28" s="21" t="s">
        <v>292</v>
      </c>
    </row>
    <row r="29" spans="1:4" x14ac:dyDescent="0.25">
      <c r="A29" s="20">
        <v>2114</v>
      </c>
      <c r="B29" s="1" t="s">
        <v>305</v>
      </c>
      <c r="C29" s="1" t="s">
        <v>276</v>
      </c>
      <c r="D29" s="21" t="s">
        <v>292</v>
      </c>
    </row>
    <row r="30" spans="1:4" x14ac:dyDescent="0.25">
      <c r="A30" s="20">
        <v>2115</v>
      </c>
      <c r="B30" s="1" t="s">
        <v>306</v>
      </c>
      <c r="C30" s="1" t="s">
        <v>276</v>
      </c>
      <c r="D30" s="21" t="s">
        <v>292</v>
      </c>
    </row>
    <row r="31" spans="1:4" x14ac:dyDescent="0.25">
      <c r="A31" s="20">
        <v>2116</v>
      </c>
      <c r="B31" s="1" t="s">
        <v>307</v>
      </c>
      <c r="C31" s="1" t="s">
        <v>276</v>
      </c>
      <c r="D31" s="21" t="s">
        <v>292</v>
      </c>
    </row>
    <row r="32" spans="1:4" x14ac:dyDescent="0.25">
      <c r="A32" s="20">
        <v>2117</v>
      </c>
      <c r="B32" s="1" t="s">
        <v>308</v>
      </c>
      <c r="C32" s="1" t="s">
        <v>276</v>
      </c>
      <c r="D32" s="21" t="s">
        <v>292</v>
      </c>
    </row>
    <row r="33" spans="1:4" x14ac:dyDescent="0.25">
      <c r="A33" s="20">
        <v>2118</v>
      </c>
      <c r="B33" s="1" t="s">
        <v>309</v>
      </c>
      <c r="C33" s="1" t="s">
        <v>276</v>
      </c>
      <c r="D33" s="21" t="s">
        <v>292</v>
      </c>
    </row>
    <row r="34" spans="1:4" x14ac:dyDescent="0.25">
      <c r="A34" s="20">
        <v>2119</v>
      </c>
      <c r="B34" s="1" t="s">
        <v>310</v>
      </c>
      <c r="C34" s="1" t="s">
        <v>276</v>
      </c>
      <c r="D34" s="21" t="s">
        <v>292</v>
      </c>
    </row>
    <row r="35" spans="1:4" x14ac:dyDescent="0.25">
      <c r="A35" s="20">
        <v>2120</v>
      </c>
      <c r="B35" s="1" t="s">
        <v>311</v>
      </c>
      <c r="C35" s="1" t="s">
        <v>276</v>
      </c>
      <c r="D35" s="21" t="s">
        <v>292</v>
      </c>
    </row>
    <row r="36" spans="1:4" x14ac:dyDescent="0.25">
      <c r="A36" s="20">
        <v>2121</v>
      </c>
      <c r="B36" s="1" t="s">
        <v>312</v>
      </c>
      <c r="C36" s="1" t="s">
        <v>276</v>
      </c>
      <c r="D36" s="21" t="s">
        <v>292</v>
      </c>
    </row>
    <row r="37" spans="1:4" x14ac:dyDescent="0.25">
      <c r="A37" s="20">
        <v>2122</v>
      </c>
      <c r="B37" s="1" t="s">
        <v>313</v>
      </c>
      <c r="C37" s="1" t="s">
        <v>276</v>
      </c>
      <c r="D37" s="21" t="s">
        <v>292</v>
      </c>
    </row>
    <row r="38" spans="1:4" x14ac:dyDescent="0.25">
      <c r="A38" s="20">
        <v>2123</v>
      </c>
      <c r="B38" s="1" t="s">
        <v>314</v>
      </c>
      <c r="C38" s="1" t="s">
        <v>276</v>
      </c>
      <c r="D38" s="21" t="s">
        <v>292</v>
      </c>
    </row>
    <row r="39" spans="1:4" x14ac:dyDescent="0.25">
      <c r="A39" s="20">
        <v>2124</v>
      </c>
      <c r="B39" s="1" t="s">
        <v>315</v>
      </c>
      <c r="C39" s="1" t="s">
        <v>276</v>
      </c>
      <c r="D39" s="21" t="s">
        <v>292</v>
      </c>
    </row>
    <row r="40" spans="1:4" x14ac:dyDescent="0.25">
      <c r="A40" s="20">
        <v>2125</v>
      </c>
      <c r="B40" s="1" t="s">
        <v>316</v>
      </c>
      <c r="C40" s="1" t="s">
        <v>276</v>
      </c>
      <c r="D40" s="21" t="s">
        <v>292</v>
      </c>
    </row>
    <row r="41" spans="1:4" x14ac:dyDescent="0.25">
      <c r="A41" s="20">
        <v>2201</v>
      </c>
      <c r="B41" s="1" t="s">
        <v>317</v>
      </c>
      <c r="C41" s="1" t="s">
        <v>276</v>
      </c>
      <c r="D41" s="21" t="s">
        <v>318</v>
      </c>
    </row>
    <row r="42" spans="1:4" x14ac:dyDescent="0.25">
      <c r="A42" s="20">
        <v>2202</v>
      </c>
      <c r="B42" s="1" t="s">
        <v>319</v>
      </c>
      <c r="C42" s="1" t="s">
        <v>276</v>
      </c>
      <c r="D42" s="21" t="s">
        <v>318</v>
      </c>
    </row>
    <row r="43" spans="1:4" x14ac:dyDescent="0.25">
      <c r="A43" s="20">
        <v>2203</v>
      </c>
      <c r="B43" s="1" t="s">
        <v>320</v>
      </c>
      <c r="C43" s="1" t="s">
        <v>276</v>
      </c>
      <c r="D43" s="21" t="s">
        <v>318</v>
      </c>
    </row>
    <row r="44" spans="1:4" x14ac:dyDescent="0.25">
      <c r="A44" s="20">
        <v>2204</v>
      </c>
      <c r="B44" s="1" t="s">
        <v>321</v>
      </c>
      <c r="C44" s="1" t="s">
        <v>276</v>
      </c>
      <c r="D44" s="21" t="s">
        <v>318</v>
      </c>
    </row>
    <row r="45" spans="1:4" x14ac:dyDescent="0.25">
      <c r="A45" s="20">
        <v>2301</v>
      </c>
      <c r="B45" s="1" t="s">
        <v>322</v>
      </c>
      <c r="C45" s="1" t="s">
        <v>276</v>
      </c>
      <c r="D45" s="21" t="s">
        <v>323</v>
      </c>
    </row>
    <row r="46" spans="1:4" x14ac:dyDescent="0.25">
      <c r="A46" s="20">
        <v>2401</v>
      </c>
      <c r="B46" s="1" t="s">
        <v>324</v>
      </c>
      <c r="C46" s="1" t="s">
        <v>276</v>
      </c>
      <c r="D46" s="21" t="s">
        <v>325</v>
      </c>
    </row>
    <row r="47" spans="1:4" x14ac:dyDescent="0.25">
      <c r="A47" s="20">
        <v>2402</v>
      </c>
      <c r="B47" s="1" t="s">
        <v>326</v>
      </c>
      <c r="C47" s="1" t="s">
        <v>276</v>
      </c>
      <c r="D47" s="21" t="s">
        <v>325</v>
      </c>
    </row>
    <row r="48" spans="1:4" x14ac:dyDescent="0.25">
      <c r="A48" s="20">
        <v>2403</v>
      </c>
      <c r="B48" s="1" t="s">
        <v>327</v>
      </c>
      <c r="C48" s="1" t="s">
        <v>276</v>
      </c>
      <c r="D48" s="21" t="s">
        <v>325</v>
      </c>
    </row>
    <row r="49" spans="1:4" x14ac:dyDescent="0.25">
      <c r="A49" s="20">
        <v>2501</v>
      </c>
      <c r="B49" s="1" t="s">
        <v>328</v>
      </c>
      <c r="C49" s="1" t="s">
        <v>276</v>
      </c>
      <c r="D49" s="21" t="s">
        <v>329</v>
      </c>
    </row>
    <row r="50" spans="1:4" x14ac:dyDescent="0.25">
      <c r="A50" s="20">
        <v>5001</v>
      </c>
      <c r="B50" s="1" t="s">
        <v>330</v>
      </c>
      <c r="C50" s="1" t="s">
        <v>331</v>
      </c>
      <c r="D50" s="21" t="s">
        <v>277</v>
      </c>
    </row>
    <row r="51" spans="1:4" x14ac:dyDescent="0.25">
      <c r="A51" s="20">
        <v>5002</v>
      </c>
      <c r="B51" s="1" t="s">
        <v>332</v>
      </c>
      <c r="C51" s="1" t="s">
        <v>331</v>
      </c>
      <c r="D51" s="21" t="s">
        <v>277</v>
      </c>
    </row>
    <row r="52" spans="1:4" x14ac:dyDescent="0.25">
      <c r="A52" s="20">
        <v>5003</v>
      </c>
      <c r="B52" s="1" t="s">
        <v>333</v>
      </c>
      <c r="C52" s="1" t="s">
        <v>331</v>
      </c>
      <c r="D52" s="21" t="s">
        <v>277</v>
      </c>
    </row>
    <row r="53" spans="1:4" x14ac:dyDescent="0.25">
      <c r="A53" s="20">
        <v>5004</v>
      </c>
      <c r="B53" s="1" t="s">
        <v>334</v>
      </c>
      <c r="C53" s="1" t="s">
        <v>331</v>
      </c>
      <c r="D53" s="21" t="s">
        <v>277</v>
      </c>
    </row>
    <row r="54" spans="1:4" x14ac:dyDescent="0.25">
      <c r="A54" s="20">
        <v>5005</v>
      </c>
      <c r="B54" s="1" t="s">
        <v>335</v>
      </c>
      <c r="C54" s="1" t="s">
        <v>331</v>
      </c>
      <c r="D54" s="21" t="s">
        <v>277</v>
      </c>
    </row>
    <row r="55" spans="1:4" x14ac:dyDescent="0.25">
      <c r="A55" s="20">
        <v>5006</v>
      </c>
      <c r="B55" s="1" t="s">
        <v>336</v>
      </c>
      <c r="C55" s="1" t="s">
        <v>331</v>
      </c>
      <c r="D55" s="21" t="s">
        <v>277</v>
      </c>
    </row>
    <row r="56" spans="1:4" x14ac:dyDescent="0.25">
      <c r="A56" s="20">
        <v>5007</v>
      </c>
      <c r="B56" s="1" t="s">
        <v>337</v>
      </c>
      <c r="C56" s="1" t="s">
        <v>331</v>
      </c>
      <c r="D56" s="21" t="s">
        <v>277</v>
      </c>
    </row>
    <row r="57" spans="1:4" x14ac:dyDescent="0.25">
      <c r="A57" s="20">
        <v>5008</v>
      </c>
      <c r="B57" s="1" t="s">
        <v>338</v>
      </c>
      <c r="C57" s="1" t="s">
        <v>331</v>
      </c>
      <c r="D57" s="21" t="s">
        <v>277</v>
      </c>
    </row>
    <row r="58" spans="1:4" x14ac:dyDescent="0.25">
      <c r="A58" s="20">
        <v>5009</v>
      </c>
      <c r="B58" s="1" t="s">
        <v>339</v>
      </c>
      <c r="C58" s="1" t="s">
        <v>331</v>
      </c>
      <c r="D58" s="21" t="s">
        <v>277</v>
      </c>
    </row>
    <row r="59" spans="1:4" x14ac:dyDescent="0.25">
      <c r="A59" s="20">
        <v>5010</v>
      </c>
      <c r="B59" s="1" t="s">
        <v>340</v>
      </c>
      <c r="C59" s="1" t="s">
        <v>331</v>
      </c>
      <c r="D59" s="21" t="s">
        <v>277</v>
      </c>
    </row>
    <row r="60" spans="1:4" x14ac:dyDescent="0.25">
      <c r="A60" s="20">
        <v>5011</v>
      </c>
      <c r="B60" s="1" t="s">
        <v>341</v>
      </c>
      <c r="C60" s="1" t="s">
        <v>331</v>
      </c>
      <c r="D60" s="21" t="s">
        <v>277</v>
      </c>
    </row>
    <row r="61" spans="1:4" x14ac:dyDescent="0.25">
      <c r="A61" s="20">
        <v>5051</v>
      </c>
      <c r="B61" s="1" t="s">
        <v>342</v>
      </c>
      <c r="C61" s="1" t="s">
        <v>331</v>
      </c>
      <c r="D61" s="21" t="s">
        <v>343</v>
      </c>
    </row>
    <row r="62" spans="1:4" x14ac:dyDescent="0.25">
      <c r="A62" s="20">
        <v>5052</v>
      </c>
      <c r="B62" s="1" t="s">
        <v>344</v>
      </c>
      <c r="C62" s="1" t="s">
        <v>331</v>
      </c>
      <c r="D62" s="21" t="s">
        <v>343</v>
      </c>
    </row>
    <row r="63" spans="1:4" x14ac:dyDescent="0.25">
      <c r="A63" s="20">
        <v>5053</v>
      </c>
      <c r="B63" s="1" t="s">
        <v>345</v>
      </c>
      <c r="C63" s="1" t="s">
        <v>331</v>
      </c>
      <c r="D63" s="21" t="s">
        <v>343</v>
      </c>
    </row>
    <row r="64" spans="1:4" x14ac:dyDescent="0.25">
      <c r="A64" s="20">
        <v>5101</v>
      </c>
      <c r="B64" s="1" t="s">
        <v>346</v>
      </c>
      <c r="C64" s="1" t="s">
        <v>331</v>
      </c>
      <c r="D64" s="21" t="s">
        <v>292</v>
      </c>
    </row>
    <row r="65" spans="1:4" x14ac:dyDescent="0.25">
      <c r="A65" s="20">
        <v>5102</v>
      </c>
      <c r="B65" s="1" t="s">
        <v>347</v>
      </c>
      <c r="C65" s="1" t="s">
        <v>331</v>
      </c>
      <c r="D65" s="21" t="s">
        <v>292</v>
      </c>
    </row>
    <row r="66" spans="1:4" x14ac:dyDescent="0.25">
      <c r="A66" s="20">
        <v>5103</v>
      </c>
      <c r="B66" s="1" t="s">
        <v>348</v>
      </c>
      <c r="C66" s="1" t="s">
        <v>331</v>
      </c>
      <c r="D66" s="21" t="s">
        <v>292</v>
      </c>
    </row>
    <row r="67" spans="1:4" x14ac:dyDescent="0.25">
      <c r="A67" s="20">
        <v>5104</v>
      </c>
      <c r="B67" s="1" t="s">
        <v>349</v>
      </c>
      <c r="C67" s="1" t="s">
        <v>331</v>
      </c>
      <c r="D67" s="21" t="s">
        <v>292</v>
      </c>
    </row>
    <row r="68" spans="1:4" x14ac:dyDescent="0.25">
      <c r="A68" s="20">
        <v>5105</v>
      </c>
      <c r="B68" s="1" t="s">
        <v>350</v>
      </c>
      <c r="C68" s="1" t="s">
        <v>331</v>
      </c>
      <c r="D68" s="21" t="s">
        <v>292</v>
      </c>
    </row>
    <row r="69" spans="1:4" x14ac:dyDescent="0.25">
      <c r="A69" s="20">
        <v>5106</v>
      </c>
      <c r="B69" s="1" t="s">
        <v>351</v>
      </c>
      <c r="C69" s="1" t="s">
        <v>331</v>
      </c>
      <c r="D69" s="21" t="s">
        <v>292</v>
      </c>
    </row>
    <row r="70" spans="1:4" x14ac:dyDescent="0.25">
      <c r="A70" s="20">
        <v>5107</v>
      </c>
      <c r="B70" s="1" t="s">
        <v>352</v>
      </c>
      <c r="C70" s="1" t="s">
        <v>331</v>
      </c>
      <c r="D70" s="21" t="s">
        <v>292</v>
      </c>
    </row>
    <row r="71" spans="1:4" x14ac:dyDescent="0.25">
      <c r="A71" s="20">
        <v>5108</v>
      </c>
      <c r="B71" s="1" t="s">
        <v>353</v>
      </c>
      <c r="C71" s="1" t="s">
        <v>331</v>
      </c>
      <c r="D71" s="21" t="s">
        <v>292</v>
      </c>
    </row>
    <row r="72" spans="1:4" x14ac:dyDescent="0.25">
      <c r="A72" s="20">
        <v>5109</v>
      </c>
      <c r="B72" s="1" t="s">
        <v>354</v>
      </c>
      <c r="C72" s="1" t="s">
        <v>331</v>
      </c>
      <c r="D72" s="21" t="s">
        <v>292</v>
      </c>
    </row>
    <row r="73" spans="1:4" x14ac:dyDescent="0.25">
      <c r="A73" s="20">
        <v>5110</v>
      </c>
      <c r="B73" s="1" t="s">
        <v>355</v>
      </c>
      <c r="C73" s="1" t="s">
        <v>331</v>
      </c>
      <c r="D73" s="21" t="s">
        <v>292</v>
      </c>
    </row>
    <row r="74" spans="1:4" x14ac:dyDescent="0.25">
      <c r="A74" s="20">
        <v>5111</v>
      </c>
      <c r="B74" s="1" t="s">
        <v>356</v>
      </c>
      <c r="C74" s="1" t="s">
        <v>331</v>
      </c>
      <c r="D74" s="21" t="s">
        <v>292</v>
      </c>
    </row>
    <row r="75" spans="1:4" x14ac:dyDescent="0.25">
      <c r="A75" s="20">
        <v>5112</v>
      </c>
      <c r="B75" s="1" t="s">
        <v>357</v>
      </c>
      <c r="C75" s="1" t="s">
        <v>331</v>
      </c>
      <c r="D75" s="21" t="s">
        <v>292</v>
      </c>
    </row>
    <row r="76" spans="1:4" x14ac:dyDescent="0.25">
      <c r="A76" s="20">
        <v>5113</v>
      </c>
      <c r="B76" s="1" t="s">
        <v>358</v>
      </c>
      <c r="C76" s="1" t="s">
        <v>331</v>
      </c>
      <c r="D76" s="21" t="s">
        <v>292</v>
      </c>
    </row>
    <row r="77" spans="1:4" x14ac:dyDescent="0.25">
      <c r="A77" s="20">
        <v>5114</v>
      </c>
      <c r="B77" s="1" t="s">
        <v>359</v>
      </c>
      <c r="C77" s="1" t="s">
        <v>331</v>
      </c>
      <c r="D77" s="21" t="s">
        <v>292</v>
      </c>
    </row>
    <row r="78" spans="1:4" x14ac:dyDescent="0.25">
      <c r="A78" s="20">
        <v>5115</v>
      </c>
      <c r="B78" s="1" t="s">
        <v>360</v>
      </c>
      <c r="C78" s="1" t="s">
        <v>331</v>
      </c>
      <c r="D78" s="21" t="s">
        <v>292</v>
      </c>
    </row>
    <row r="79" spans="1:4" x14ac:dyDescent="0.25">
      <c r="A79" s="20">
        <v>5116</v>
      </c>
      <c r="B79" s="1" t="s">
        <v>361</v>
      </c>
      <c r="C79" s="1" t="s">
        <v>331</v>
      </c>
      <c r="D79" s="21" t="s">
        <v>292</v>
      </c>
    </row>
    <row r="80" spans="1:4" x14ac:dyDescent="0.25">
      <c r="A80" s="20">
        <v>5117</v>
      </c>
      <c r="B80" s="1" t="s">
        <v>362</v>
      </c>
      <c r="C80" s="1" t="s">
        <v>331</v>
      </c>
      <c r="D80" s="21" t="s">
        <v>292</v>
      </c>
    </row>
    <row r="81" spans="1:4" x14ac:dyDescent="0.25">
      <c r="A81" s="20">
        <v>5118</v>
      </c>
      <c r="B81" s="1" t="s">
        <v>363</v>
      </c>
      <c r="C81" s="1" t="s">
        <v>331</v>
      </c>
      <c r="D81" s="21" t="s">
        <v>292</v>
      </c>
    </row>
    <row r="82" spans="1:4" x14ac:dyDescent="0.25">
      <c r="A82" s="20">
        <v>5201</v>
      </c>
      <c r="B82" s="1" t="s">
        <v>364</v>
      </c>
      <c r="C82" s="1" t="s">
        <v>331</v>
      </c>
      <c r="D82" s="21" t="s">
        <v>318</v>
      </c>
    </row>
    <row r="83" spans="1:4" x14ac:dyDescent="0.25">
      <c r="A83" s="20">
        <v>5202</v>
      </c>
      <c r="B83" s="1" t="s">
        <v>365</v>
      </c>
      <c r="C83" s="1" t="s">
        <v>331</v>
      </c>
      <c r="D83" s="21" t="s">
        <v>318</v>
      </c>
    </row>
    <row r="84" spans="1:4" x14ac:dyDescent="0.25">
      <c r="A84" s="20">
        <v>5301</v>
      </c>
      <c r="B84" s="1" t="s">
        <v>366</v>
      </c>
      <c r="C84" s="1" t="s">
        <v>331</v>
      </c>
      <c r="D84" s="21" t="s">
        <v>323</v>
      </c>
    </row>
    <row r="85" spans="1:4" x14ac:dyDescent="0.25">
      <c r="A85" s="20">
        <v>5401</v>
      </c>
      <c r="B85" s="1" t="s">
        <v>324</v>
      </c>
      <c r="C85" s="1" t="s">
        <v>331</v>
      </c>
      <c r="D85" s="21" t="s">
        <v>325</v>
      </c>
    </row>
    <row r="86" spans="1:4" x14ac:dyDescent="0.25">
      <c r="A86" s="20">
        <v>5402</v>
      </c>
      <c r="B86" s="1" t="s">
        <v>326</v>
      </c>
      <c r="C86" s="1" t="s">
        <v>331</v>
      </c>
      <c r="D86" s="21" t="s">
        <v>325</v>
      </c>
    </row>
    <row r="87" spans="1:4" x14ac:dyDescent="0.25">
      <c r="A87" s="20">
        <v>5403</v>
      </c>
      <c r="B87" s="1" t="s">
        <v>367</v>
      </c>
      <c r="C87" s="1" t="s">
        <v>331</v>
      </c>
      <c r="D87" s="21" t="s">
        <v>325</v>
      </c>
    </row>
    <row r="88" spans="1:4" x14ac:dyDescent="0.25">
      <c r="A88" s="20">
        <v>5501</v>
      </c>
      <c r="B88" s="1" t="s">
        <v>368</v>
      </c>
      <c r="C88" s="1" t="s">
        <v>331</v>
      </c>
      <c r="D88" s="21" t="s">
        <v>329</v>
      </c>
    </row>
    <row r="89" spans="1:4" x14ac:dyDescent="0.25">
      <c r="A89" s="20">
        <v>4001</v>
      </c>
      <c r="B89" s="1" t="s">
        <v>369</v>
      </c>
      <c r="C89" s="1" t="s">
        <v>370</v>
      </c>
      <c r="D89" s="21" t="s">
        <v>277</v>
      </c>
    </row>
    <row r="90" spans="1:4" x14ac:dyDescent="0.25">
      <c r="A90" s="20">
        <v>4002</v>
      </c>
      <c r="B90" s="1" t="s">
        <v>371</v>
      </c>
      <c r="C90" s="1" t="s">
        <v>370</v>
      </c>
      <c r="D90" s="21" t="s">
        <v>277</v>
      </c>
    </row>
    <row r="91" spans="1:4" x14ac:dyDescent="0.25">
      <c r="A91" s="20">
        <v>4003</v>
      </c>
      <c r="B91" s="1" t="s">
        <v>372</v>
      </c>
      <c r="C91" s="1" t="s">
        <v>370</v>
      </c>
      <c r="D91" s="21" t="s">
        <v>277</v>
      </c>
    </row>
    <row r="92" spans="1:4" x14ac:dyDescent="0.25">
      <c r="A92" s="20">
        <v>4004</v>
      </c>
      <c r="B92" s="1" t="s">
        <v>373</v>
      </c>
      <c r="C92" s="1" t="s">
        <v>370</v>
      </c>
      <c r="D92" s="21" t="s">
        <v>277</v>
      </c>
    </row>
    <row r="93" spans="1:4" x14ac:dyDescent="0.25">
      <c r="A93" s="20">
        <v>4005</v>
      </c>
      <c r="B93" s="1" t="s">
        <v>374</v>
      </c>
      <c r="C93" s="1" t="s">
        <v>370</v>
      </c>
      <c r="D93" s="21" t="s">
        <v>277</v>
      </c>
    </row>
    <row r="94" spans="1:4" x14ac:dyDescent="0.25">
      <c r="A94" s="20">
        <v>4006</v>
      </c>
      <c r="B94" s="1" t="s">
        <v>375</v>
      </c>
      <c r="C94" s="1" t="s">
        <v>370</v>
      </c>
      <c r="D94" s="21" t="s">
        <v>277</v>
      </c>
    </row>
    <row r="95" spans="1:4" x14ac:dyDescent="0.25">
      <c r="A95" s="20">
        <v>4051</v>
      </c>
      <c r="B95" s="1" t="s">
        <v>376</v>
      </c>
      <c r="C95" s="1" t="s">
        <v>370</v>
      </c>
      <c r="D95" s="21" t="s">
        <v>343</v>
      </c>
    </row>
    <row r="96" spans="1:4" x14ac:dyDescent="0.25">
      <c r="A96" s="20">
        <v>4101</v>
      </c>
      <c r="B96" s="1" t="s">
        <v>377</v>
      </c>
      <c r="C96" s="1" t="s">
        <v>370</v>
      </c>
      <c r="D96" s="21" t="s">
        <v>292</v>
      </c>
    </row>
    <row r="97" spans="1:4" x14ac:dyDescent="0.25">
      <c r="A97" s="20">
        <v>4102</v>
      </c>
      <c r="B97" s="1" t="s">
        <v>378</v>
      </c>
      <c r="C97" s="1" t="s">
        <v>370</v>
      </c>
      <c r="D97" s="21" t="s">
        <v>292</v>
      </c>
    </row>
    <row r="98" spans="1:4" x14ac:dyDescent="0.25">
      <c r="A98" s="20">
        <v>4103</v>
      </c>
      <c r="B98" s="1" t="s">
        <v>293</v>
      </c>
      <c r="C98" s="1" t="s">
        <v>370</v>
      </c>
      <c r="D98" s="21" t="s">
        <v>292</v>
      </c>
    </row>
    <row r="99" spans="1:4" x14ac:dyDescent="0.25">
      <c r="A99" s="20">
        <v>4104</v>
      </c>
      <c r="B99" s="1" t="s">
        <v>379</v>
      </c>
      <c r="C99" s="1" t="s">
        <v>370</v>
      </c>
      <c r="D99" s="21" t="s">
        <v>292</v>
      </c>
    </row>
    <row r="100" spans="1:4" x14ac:dyDescent="0.25">
      <c r="A100" s="20">
        <v>4105</v>
      </c>
      <c r="B100" s="1" t="s">
        <v>380</v>
      </c>
      <c r="C100" s="1" t="s">
        <v>370</v>
      </c>
      <c r="D100" s="21" t="s">
        <v>292</v>
      </c>
    </row>
    <row r="101" spans="1:4" x14ac:dyDescent="0.25">
      <c r="A101" s="20">
        <v>4106</v>
      </c>
      <c r="B101" s="1" t="s">
        <v>381</v>
      </c>
      <c r="C101" s="1" t="s">
        <v>370</v>
      </c>
      <c r="D101" s="21" t="s">
        <v>292</v>
      </c>
    </row>
    <row r="102" spans="1:4" x14ac:dyDescent="0.25">
      <c r="A102" s="20">
        <v>4107</v>
      </c>
      <c r="B102" s="1" t="s">
        <v>382</v>
      </c>
      <c r="C102" s="1" t="s">
        <v>370</v>
      </c>
      <c r="D102" s="21" t="s">
        <v>292</v>
      </c>
    </row>
    <row r="103" spans="1:4" x14ac:dyDescent="0.25">
      <c r="A103" s="20">
        <v>4108</v>
      </c>
      <c r="B103" s="1" t="s">
        <v>383</v>
      </c>
      <c r="C103" s="1" t="s">
        <v>370</v>
      </c>
      <c r="D103" s="21" t="s">
        <v>292</v>
      </c>
    </row>
    <row r="104" spans="1:4" x14ac:dyDescent="0.25">
      <c r="A104" s="20">
        <v>4109</v>
      </c>
      <c r="B104" s="1" t="s">
        <v>384</v>
      </c>
      <c r="C104" s="1" t="s">
        <v>370</v>
      </c>
      <c r="D104" s="21" t="s">
        <v>292</v>
      </c>
    </row>
    <row r="105" spans="1:4" x14ac:dyDescent="0.25">
      <c r="A105" s="20">
        <v>4110</v>
      </c>
      <c r="B105" s="1" t="s">
        <v>385</v>
      </c>
      <c r="C105" s="1" t="s">
        <v>370</v>
      </c>
      <c r="D105" s="21" t="s">
        <v>292</v>
      </c>
    </row>
    <row r="106" spans="1:4" x14ac:dyDescent="0.25">
      <c r="A106" s="20">
        <v>4111</v>
      </c>
      <c r="B106" s="1" t="s">
        <v>386</v>
      </c>
      <c r="C106" s="1" t="s">
        <v>370</v>
      </c>
      <c r="D106" s="21" t="s">
        <v>292</v>
      </c>
    </row>
    <row r="107" spans="1:4" x14ac:dyDescent="0.25">
      <c r="A107" s="20">
        <v>4301</v>
      </c>
      <c r="B107" s="1" t="s">
        <v>387</v>
      </c>
      <c r="C107" s="1" t="s">
        <v>370</v>
      </c>
      <c r="D107" s="21" t="s">
        <v>323</v>
      </c>
    </row>
    <row r="108" spans="1:4" x14ac:dyDescent="0.25">
      <c r="A108" s="20">
        <v>4401</v>
      </c>
      <c r="B108" s="1" t="s">
        <v>388</v>
      </c>
      <c r="C108" s="1" t="s">
        <v>370</v>
      </c>
      <c r="D108" s="21" t="s">
        <v>325</v>
      </c>
    </row>
    <row r="109" spans="1:4" x14ac:dyDescent="0.25">
      <c r="A109" s="20">
        <v>4402</v>
      </c>
      <c r="B109" s="1" t="s">
        <v>389</v>
      </c>
      <c r="C109" s="1" t="s">
        <v>370</v>
      </c>
      <c r="D109" s="21" t="s">
        <v>325</v>
      </c>
    </row>
    <row r="110" spans="1:4" x14ac:dyDescent="0.25">
      <c r="A110" s="20">
        <v>3001</v>
      </c>
      <c r="B110" s="1" t="s">
        <v>390</v>
      </c>
      <c r="C110" s="1" t="s">
        <v>391</v>
      </c>
      <c r="D110" s="21" t="s">
        <v>277</v>
      </c>
    </row>
    <row r="111" spans="1:4" x14ac:dyDescent="0.25">
      <c r="A111" s="20">
        <v>3002</v>
      </c>
      <c r="B111" s="1" t="s">
        <v>392</v>
      </c>
      <c r="C111" s="1" t="s">
        <v>391</v>
      </c>
      <c r="D111" s="21" t="s">
        <v>277</v>
      </c>
    </row>
    <row r="112" spans="1:4" x14ac:dyDescent="0.25">
      <c r="A112" s="20">
        <v>3101</v>
      </c>
      <c r="B112" s="1" t="s">
        <v>393</v>
      </c>
      <c r="C112" s="1" t="s">
        <v>391</v>
      </c>
      <c r="D112" s="21" t="s">
        <v>292</v>
      </c>
    </row>
    <row r="113" spans="1:4" x14ac:dyDescent="0.25">
      <c r="A113" s="20">
        <v>3102</v>
      </c>
      <c r="B113" s="1" t="s">
        <v>394</v>
      </c>
      <c r="C113" s="1" t="s">
        <v>391</v>
      </c>
      <c r="D113" s="21" t="s">
        <v>292</v>
      </c>
    </row>
    <row r="114" spans="1:4" x14ac:dyDescent="0.25">
      <c r="A114" s="20">
        <v>3103</v>
      </c>
      <c r="B114" s="1" t="s">
        <v>395</v>
      </c>
      <c r="C114" s="1" t="s">
        <v>391</v>
      </c>
      <c r="D114" s="21" t="s">
        <v>292</v>
      </c>
    </row>
    <row r="115" spans="1:4" x14ac:dyDescent="0.25">
      <c r="A115" s="20">
        <v>3104</v>
      </c>
      <c r="B115" s="1" t="s">
        <v>396</v>
      </c>
      <c r="C115" s="1" t="s">
        <v>391</v>
      </c>
      <c r="D115" s="21" t="s">
        <v>343</v>
      </c>
    </row>
    <row r="116" spans="1:4" x14ac:dyDescent="0.25">
      <c r="A116" s="20">
        <v>3301</v>
      </c>
      <c r="B116" s="1" t="s">
        <v>397</v>
      </c>
      <c r="C116" s="1" t="s">
        <v>391</v>
      </c>
      <c r="D116" s="21" t="s">
        <v>323</v>
      </c>
    </row>
    <row r="117" spans="1:4" x14ac:dyDescent="0.25">
      <c r="A117" s="20">
        <v>3401</v>
      </c>
      <c r="B117" s="1" t="s">
        <v>398</v>
      </c>
      <c r="C117" s="1" t="s">
        <v>391</v>
      </c>
      <c r="D117" s="21" t="s">
        <v>325</v>
      </c>
    </row>
    <row r="118" spans="1:4" x14ac:dyDescent="0.25">
      <c r="A118" s="20">
        <v>3402</v>
      </c>
      <c r="B118" s="1" t="s">
        <v>399</v>
      </c>
      <c r="C118" s="1" t="s">
        <v>391</v>
      </c>
      <c r="D118" s="21" t="s">
        <v>325</v>
      </c>
    </row>
    <row r="119" spans="1:4" x14ac:dyDescent="0.25">
      <c r="A119" s="20">
        <v>6001</v>
      </c>
      <c r="B119" s="1" t="s">
        <v>400</v>
      </c>
      <c r="C119" s="1" t="s">
        <v>401</v>
      </c>
      <c r="D119" s="21" t="s">
        <v>277</v>
      </c>
    </row>
    <row r="120" spans="1:4" x14ac:dyDescent="0.25">
      <c r="A120" s="20">
        <v>6002</v>
      </c>
      <c r="B120" s="1" t="s">
        <v>402</v>
      </c>
      <c r="C120" s="1" t="s">
        <v>401</v>
      </c>
      <c r="D120" s="21" t="s">
        <v>277</v>
      </c>
    </row>
    <row r="121" spans="1:4" x14ac:dyDescent="0.25">
      <c r="A121" s="20">
        <v>6003</v>
      </c>
      <c r="B121" s="1" t="s">
        <v>403</v>
      </c>
      <c r="C121" s="1" t="s">
        <v>401</v>
      </c>
      <c r="D121" s="21" t="s">
        <v>277</v>
      </c>
    </row>
    <row r="122" spans="1:4" x14ac:dyDescent="0.25">
      <c r="A122" s="20">
        <v>6004</v>
      </c>
      <c r="B122" s="1" t="s">
        <v>404</v>
      </c>
      <c r="C122" s="1" t="s">
        <v>401</v>
      </c>
      <c r="D122" s="21" t="s">
        <v>277</v>
      </c>
    </row>
    <row r="123" spans="1:4" x14ac:dyDescent="0.25">
      <c r="A123" s="20">
        <v>6005</v>
      </c>
      <c r="B123" s="1" t="s">
        <v>405</v>
      </c>
      <c r="C123" s="1" t="s">
        <v>401</v>
      </c>
      <c r="D123" s="21" t="s">
        <v>277</v>
      </c>
    </row>
    <row r="124" spans="1:4" x14ac:dyDescent="0.25">
      <c r="A124" s="20">
        <v>6006</v>
      </c>
      <c r="B124" s="1" t="s">
        <v>406</v>
      </c>
      <c r="C124" s="1" t="s">
        <v>401</v>
      </c>
      <c r="D124" s="21" t="s">
        <v>277</v>
      </c>
    </row>
    <row r="125" spans="1:4" x14ac:dyDescent="0.25">
      <c r="A125" s="20">
        <v>6051</v>
      </c>
      <c r="B125" s="1" t="s">
        <v>407</v>
      </c>
      <c r="C125" s="1" t="s">
        <v>401</v>
      </c>
      <c r="D125" s="21" t="s">
        <v>343</v>
      </c>
    </row>
    <row r="126" spans="1:4" x14ac:dyDescent="0.25">
      <c r="A126" s="20">
        <v>6052</v>
      </c>
      <c r="B126" s="1" t="s">
        <v>408</v>
      </c>
      <c r="C126" s="1" t="s">
        <v>401</v>
      </c>
      <c r="D126" s="21" t="s">
        <v>343</v>
      </c>
    </row>
    <row r="127" spans="1:4" x14ac:dyDescent="0.25">
      <c r="A127" s="20">
        <v>6101</v>
      </c>
      <c r="B127" s="1" t="s">
        <v>409</v>
      </c>
      <c r="C127" s="1" t="s">
        <v>401</v>
      </c>
      <c r="D127" s="21" t="s">
        <v>292</v>
      </c>
    </row>
    <row r="128" spans="1:4" x14ac:dyDescent="0.25">
      <c r="A128" s="20">
        <v>6102</v>
      </c>
      <c r="B128" s="1" t="s">
        <v>410</v>
      </c>
      <c r="C128" s="1" t="s">
        <v>401</v>
      </c>
      <c r="D128" s="21" t="s">
        <v>292</v>
      </c>
    </row>
    <row r="129" spans="1:4" x14ac:dyDescent="0.25">
      <c r="A129" s="20">
        <v>6103</v>
      </c>
      <c r="B129" s="1" t="s">
        <v>411</v>
      </c>
      <c r="C129" s="1" t="s">
        <v>401</v>
      </c>
      <c r="D129" s="21" t="s">
        <v>292</v>
      </c>
    </row>
    <row r="130" spans="1:4" x14ac:dyDescent="0.25">
      <c r="A130" s="20">
        <v>6104</v>
      </c>
      <c r="B130" s="1" t="s">
        <v>412</v>
      </c>
      <c r="C130" s="1" t="s">
        <v>401</v>
      </c>
      <c r="D130" s="21" t="s">
        <v>292</v>
      </c>
    </row>
    <row r="131" spans="1:4" x14ac:dyDescent="0.25">
      <c r="A131" s="20">
        <v>6105</v>
      </c>
      <c r="B131" s="1" t="s">
        <v>413</v>
      </c>
      <c r="C131" s="1" t="s">
        <v>401</v>
      </c>
      <c r="D131" s="21" t="s">
        <v>292</v>
      </c>
    </row>
    <row r="132" spans="1:4" x14ac:dyDescent="0.25">
      <c r="A132" s="20">
        <v>6106</v>
      </c>
      <c r="B132" s="1" t="s">
        <v>414</v>
      </c>
      <c r="C132" s="1" t="s">
        <v>401</v>
      </c>
      <c r="D132" s="21" t="s">
        <v>292</v>
      </c>
    </row>
    <row r="133" spans="1:4" x14ac:dyDescent="0.25">
      <c r="A133" s="20">
        <v>6107</v>
      </c>
      <c r="B133" s="1" t="s">
        <v>415</v>
      </c>
      <c r="C133" s="1" t="s">
        <v>401</v>
      </c>
      <c r="D133" s="21" t="s">
        <v>292</v>
      </c>
    </row>
    <row r="134" spans="1:4" x14ac:dyDescent="0.25">
      <c r="A134" s="20">
        <v>6108</v>
      </c>
      <c r="B134" s="1" t="s">
        <v>416</v>
      </c>
      <c r="C134" s="1" t="s">
        <v>401</v>
      </c>
      <c r="D134" s="21" t="s">
        <v>292</v>
      </c>
    </row>
    <row r="135" spans="1:4" x14ac:dyDescent="0.25">
      <c r="A135" s="20">
        <v>6301</v>
      </c>
      <c r="B135" s="1" t="s">
        <v>417</v>
      </c>
      <c r="C135" s="1" t="s">
        <v>401</v>
      </c>
      <c r="D135" s="21" t="s">
        <v>323</v>
      </c>
    </row>
    <row r="136" spans="1:4" x14ac:dyDescent="0.25">
      <c r="A136" s="22">
        <v>6401</v>
      </c>
      <c r="B136" s="23" t="s">
        <v>418</v>
      </c>
      <c r="C136" s="23" t="s">
        <v>401</v>
      </c>
      <c r="D136" s="24" t="s">
        <v>325</v>
      </c>
    </row>
    <row r="140" spans="1:4" x14ac:dyDescent="0.25">
      <c r="B140" s="1" t="s">
        <v>419</v>
      </c>
      <c r="C140" s="1"/>
    </row>
    <row r="141" spans="1:4" x14ac:dyDescent="0.25">
      <c r="B141" s="1" t="s">
        <v>276</v>
      </c>
      <c r="C141" s="1">
        <v>2000</v>
      </c>
    </row>
    <row r="142" spans="1:4" x14ac:dyDescent="0.25">
      <c r="B142" s="1" t="s">
        <v>391</v>
      </c>
      <c r="C142" s="1">
        <v>3000</v>
      </c>
    </row>
    <row r="143" spans="1:4" x14ac:dyDescent="0.25">
      <c r="B143" s="1" t="s">
        <v>370</v>
      </c>
      <c r="C143" s="1">
        <v>4000</v>
      </c>
    </row>
    <row r="144" spans="1:4" x14ac:dyDescent="0.25">
      <c r="B144" s="1" t="s">
        <v>331</v>
      </c>
      <c r="C144" s="1">
        <v>5000</v>
      </c>
    </row>
    <row r="145" spans="2:3" x14ac:dyDescent="0.25">
      <c r="B145" s="1" t="s">
        <v>401</v>
      </c>
      <c r="C145" s="1">
        <v>6000</v>
      </c>
    </row>
    <row r="147" spans="2:3" x14ac:dyDescent="0.25">
      <c r="B147" s="1" t="s">
        <v>420</v>
      </c>
      <c r="C147" s="1" t="s">
        <v>421</v>
      </c>
    </row>
    <row r="148" spans="2:3" x14ac:dyDescent="0.25">
      <c r="B148" s="1" t="s">
        <v>422</v>
      </c>
      <c r="C148" s="1" t="s">
        <v>423</v>
      </c>
    </row>
    <row r="149" spans="2:3" x14ac:dyDescent="0.25">
      <c r="B149" s="1" t="s">
        <v>424</v>
      </c>
      <c r="C149" s="1" t="s">
        <v>425</v>
      </c>
    </row>
    <row r="150" spans="2:3" x14ac:dyDescent="0.25">
      <c r="B150" s="1" t="s">
        <v>426</v>
      </c>
      <c r="C150" s="1" t="s">
        <v>427</v>
      </c>
    </row>
    <row r="151" spans="2:3" x14ac:dyDescent="0.25">
      <c r="B151" s="1" t="s">
        <v>428</v>
      </c>
      <c r="C151" s="1" t="s">
        <v>429</v>
      </c>
    </row>
    <row r="152" spans="2:3" x14ac:dyDescent="0.25">
      <c r="B152" s="1" t="s">
        <v>430</v>
      </c>
      <c r="C152" s="1" t="s">
        <v>431</v>
      </c>
    </row>
    <row r="153" spans="2:3" x14ac:dyDescent="0.25">
      <c r="B153" s="1" t="s">
        <v>432</v>
      </c>
      <c r="C153" s="1" t="s">
        <v>433</v>
      </c>
    </row>
  </sheetData>
  <sheetProtection algorithmName="SHA-512" hashValue="i0Kln+7Rny8AbnHN6gHm5AI7Of41z+xn12yc0RJpIfVyOBz3Qbu+u5xvw9kMiKm9q+rhLdVXuhP5IepqvRRpZA==" saltValue="bcDk9B8EEkAmJfXwbh2tEg==" spinCount="100000" sheet="1" objects="1" scenarios="1" selectLockedCells="1"/>
  <pageMargins left="0.7" right="0.7" top="0.75" bottom="0.75" header="0.3" footer="0.3"/>
  <pageSetup paperSize="9" scale="98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XQ6"/>
  <sheetViews>
    <sheetView workbookViewId="0"/>
  </sheetViews>
  <sheetFormatPr defaultColWidth="8.85546875" defaultRowHeight="15" x14ac:dyDescent="0.25"/>
  <cols>
    <col min="3" max="3545" width="3.7109375" customWidth="1"/>
    <col min="3546" max="4023" width="4.7109375" customWidth="1"/>
  </cols>
  <sheetData>
    <row r="1" spans="1:4021" x14ac:dyDescent="0.25">
      <c r="C1" s="28">
        <v>10</v>
      </c>
      <c r="D1">
        <f>IF(D3=5,C1+1,C1)</f>
        <v>10</v>
      </c>
      <c r="E1">
        <f t="shared" ref="E1:Q1" si="0">IF(E3=5,D1+1,D1)</f>
        <v>10</v>
      </c>
      <c r="F1">
        <f t="shared" si="0"/>
        <v>10</v>
      </c>
      <c r="G1">
        <f t="shared" si="0"/>
        <v>10</v>
      </c>
      <c r="H1">
        <f t="shared" si="0"/>
        <v>10</v>
      </c>
      <c r="I1">
        <f t="shared" si="0"/>
        <v>10</v>
      </c>
      <c r="J1">
        <f t="shared" si="0"/>
        <v>10</v>
      </c>
      <c r="K1">
        <f t="shared" si="0"/>
        <v>10</v>
      </c>
      <c r="L1">
        <f t="shared" si="0"/>
        <v>10</v>
      </c>
      <c r="M1">
        <f t="shared" si="0"/>
        <v>10</v>
      </c>
      <c r="N1">
        <f t="shared" si="0"/>
        <v>10</v>
      </c>
      <c r="O1">
        <f t="shared" si="0"/>
        <v>10</v>
      </c>
      <c r="P1">
        <f>IF(P3=5,O1+1,O1)</f>
        <v>10</v>
      </c>
      <c r="Q1">
        <f t="shared" si="0"/>
        <v>10</v>
      </c>
      <c r="R1">
        <f>IF(R3=5,Q1+1,Q1)</f>
        <v>11</v>
      </c>
      <c r="S1">
        <f t="shared" ref="S1:AG1" si="1">IF(S3=5,R1+1,R1)</f>
        <v>11</v>
      </c>
      <c r="T1">
        <f t="shared" si="1"/>
        <v>11</v>
      </c>
      <c r="U1">
        <f t="shared" si="1"/>
        <v>11</v>
      </c>
      <c r="V1">
        <f t="shared" si="1"/>
        <v>11</v>
      </c>
      <c r="W1">
        <f t="shared" si="1"/>
        <v>11</v>
      </c>
      <c r="X1">
        <f t="shared" si="1"/>
        <v>11</v>
      </c>
      <c r="Y1">
        <f t="shared" si="1"/>
        <v>11</v>
      </c>
      <c r="Z1">
        <f t="shared" si="1"/>
        <v>12</v>
      </c>
      <c r="AA1">
        <f t="shared" si="1"/>
        <v>12</v>
      </c>
      <c r="AB1">
        <f t="shared" si="1"/>
        <v>12</v>
      </c>
      <c r="AC1">
        <f t="shared" si="1"/>
        <v>12</v>
      </c>
      <c r="AD1">
        <f t="shared" si="1"/>
        <v>12</v>
      </c>
      <c r="AE1">
        <f t="shared" si="1"/>
        <v>12</v>
      </c>
      <c r="AF1">
        <f t="shared" si="1"/>
        <v>12</v>
      </c>
      <c r="AG1">
        <f t="shared" si="1"/>
        <v>12</v>
      </c>
      <c r="AH1" s="28">
        <v>25</v>
      </c>
      <c r="AI1">
        <f>IF(AI3=5,AH1+1,AH1)</f>
        <v>25</v>
      </c>
      <c r="AJ1">
        <f t="shared" ref="AJ1:CU1" si="2">IF(AJ3=5,AI1+1,AI1)</f>
        <v>25</v>
      </c>
      <c r="AK1">
        <f t="shared" si="2"/>
        <v>25</v>
      </c>
      <c r="AL1">
        <f t="shared" si="2"/>
        <v>25</v>
      </c>
      <c r="AM1">
        <f t="shared" si="2"/>
        <v>25</v>
      </c>
      <c r="AN1">
        <f t="shared" si="2"/>
        <v>25</v>
      </c>
      <c r="AO1">
        <f t="shared" si="2"/>
        <v>25</v>
      </c>
      <c r="AP1">
        <f t="shared" si="2"/>
        <v>25</v>
      </c>
      <c r="AQ1">
        <f t="shared" si="2"/>
        <v>25</v>
      </c>
      <c r="AR1">
        <f t="shared" si="2"/>
        <v>25</v>
      </c>
      <c r="AS1">
        <f t="shared" si="2"/>
        <v>25</v>
      </c>
      <c r="AT1">
        <f t="shared" si="2"/>
        <v>25</v>
      </c>
      <c r="AU1">
        <f t="shared" si="2"/>
        <v>26</v>
      </c>
      <c r="AV1">
        <f t="shared" si="2"/>
        <v>26</v>
      </c>
      <c r="AW1">
        <f t="shared" si="2"/>
        <v>26</v>
      </c>
      <c r="AX1">
        <f t="shared" si="2"/>
        <v>26</v>
      </c>
      <c r="AY1">
        <f t="shared" si="2"/>
        <v>26</v>
      </c>
      <c r="AZ1">
        <f t="shared" si="2"/>
        <v>26</v>
      </c>
      <c r="BA1">
        <f t="shared" si="2"/>
        <v>26</v>
      </c>
      <c r="BB1">
        <f t="shared" si="2"/>
        <v>26</v>
      </c>
      <c r="BC1">
        <f t="shared" si="2"/>
        <v>26</v>
      </c>
      <c r="BD1">
        <f t="shared" si="2"/>
        <v>26</v>
      </c>
      <c r="BE1">
        <f t="shared" si="2"/>
        <v>26</v>
      </c>
      <c r="BF1">
        <f t="shared" si="2"/>
        <v>26</v>
      </c>
      <c r="BG1">
        <f t="shared" si="2"/>
        <v>26</v>
      </c>
      <c r="BH1">
        <f t="shared" si="2"/>
        <v>27</v>
      </c>
      <c r="BI1">
        <f t="shared" si="2"/>
        <v>27</v>
      </c>
      <c r="BJ1">
        <f t="shared" si="2"/>
        <v>27</v>
      </c>
      <c r="BK1">
        <f t="shared" si="2"/>
        <v>27</v>
      </c>
      <c r="BL1">
        <f t="shared" si="2"/>
        <v>27</v>
      </c>
      <c r="BM1">
        <f t="shared" si="2"/>
        <v>27</v>
      </c>
      <c r="BN1">
        <f t="shared" si="2"/>
        <v>27</v>
      </c>
      <c r="BO1">
        <f t="shared" si="2"/>
        <v>27</v>
      </c>
      <c r="BP1">
        <f t="shared" si="2"/>
        <v>27</v>
      </c>
      <c r="BQ1">
        <f t="shared" si="2"/>
        <v>27</v>
      </c>
      <c r="BR1">
        <f t="shared" si="2"/>
        <v>27</v>
      </c>
      <c r="BS1">
        <f t="shared" si="2"/>
        <v>27</v>
      </c>
      <c r="BT1">
        <f t="shared" si="2"/>
        <v>27</v>
      </c>
      <c r="BU1" s="28">
        <v>32</v>
      </c>
      <c r="BV1">
        <f t="shared" si="2"/>
        <v>32</v>
      </c>
      <c r="BW1">
        <f t="shared" si="2"/>
        <v>32</v>
      </c>
      <c r="BX1">
        <f t="shared" si="2"/>
        <v>32</v>
      </c>
      <c r="BY1">
        <f t="shared" si="2"/>
        <v>32</v>
      </c>
      <c r="BZ1">
        <f t="shared" si="2"/>
        <v>32</v>
      </c>
      <c r="CA1">
        <f t="shared" si="2"/>
        <v>32</v>
      </c>
      <c r="CB1">
        <f t="shared" si="2"/>
        <v>32</v>
      </c>
      <c r="CC1">
        <f t="shared" si="2"/>
        <v>32</v>
      </c>
      <c r="CD1">
        <f t="shared" si="2"/>
        <v>32</v>
      </c>
      <c r="CE1">
        <f t="shared" si="2"/>
        <v>32</v>
      </c>
      <c r="CF1">
        <f t="shared" si="2"/>
        <v>32</v>
      </c>
      <c r="CG1">
        <f t="shared" si="2"/>
        <v>32</v>
      </c>
      <c r="CH1">
        <f t="shared" si="2"/>
        <v>33</v>
      </c>
      <c r="CI1">
        <f t="shared" si="2"/>
        <v>33</v>
      </c>
      <c r="CJ1">
        <f t="shared" si="2"/>
        <v>33</v>
      </c>
      <c r="CK1">
        <f t="shared" si="2"/>
        <v>33</v>
      </c>
      <c r="CL1">
        <f t="shared" si="2"/>
        <v>33</v>
      </c>
      <c r="CM1">
        <f t="shared" si="2"/>
        <v>33</v>
      </c>
      <c r="CN1">
        <f t="shared" si="2"/>
        <v>33</v>
      </c>
      <c r="CO1">
        <f t="shared" si="2"/>
        <v>33</v>
      </c>
      <c r="CP1">
        <f t="shared" si="2"/>
        <v>33</v>
      </c>
      <c r="CQ1">
        <f t="shared" si="2"/>
        <v>33</v>
      </c>
      <c r="CR1">
        <f t="shared" si="2"/>
        <v>33</v>
      </c>
      <c r="CS1">
        <f t="shared" si="2"/>
        <v>33</v>
      </c>
      <c r="CT1">
        <f t="shared" si="2"/>
        <v>33</v>
      </c>
      <c r="CU1">
        <f t="shared" si="2"/>
        <v>34</v>
      </c>
      <c r="CV1">
        <f t="shared" ref="CV1:FG1" si="3">IF(CV3=5,CU1+1,CU1)</f>
        <v>34</v>
      </c>
      <c r="CW1">
        <f t="shared" si="3"/>
        <v>34</v>
      </c>
      <c r="CX1">
        <f t="shared" si="3"/>
        <v>34</v>
      </c>
      <c r="CY1">
        <f t="shared" si="3"/>
        <v>34</v>
      </c>
      <c r="CZ1">
        <f t="shared" si="3"/>
        <v>34</v>
      </c>
      <c r="DA1">
        <f t="shared" si="3"/>
        <v>34</v>
      </c>
      <c r="DB1">
        <f t="shared" si="3"/>
        <v>34</v>
      </c>
      <c r="DC1">
        <f t="shared" si="3"/>
        <v>34</v>
      </c>
      <c r="DD1">
        <f t="shared" si="3"/>
        <v>34</v>
      </c>
      <c r="DE1">
        <f t="shared" si="3"/>
        <v>34</v>
      </c>
      <c r="DF1">
        <f t="shared" si="3"/>
        <v>34</v>
      </c>
      <c r="DG1">
        <f t="shared" si="3"/>
        <v>34</v>
      </c>
      <c r="DH1">
        <f t="shared" si="3"/>
        <v>35</v>
      </c>
      <c r="DI1">
        <f t="shared" si="3"/>
        <v>35</v>
      </c>
      <c r="DJ1">
        <f t="shared" si="3"/>
        <v>35</v>
      </c>
      <c r="DK1">
        <f t="shared" si="3"/>
        <v>35</v>
      </c>
      <c r="DL1">
        <f t="shared" si="3"/>
        <v>35</v>
      </c>
      <c r="DM1">
        <f t="shared" si="3"/>
        <v>35</v>
      </c>
      <c r="DN1">
        <f t="shared" si="3"/>
        <v>35</v>
      </c>
      <c r="DO1">
        <f t="shared" si="3"/>
        <v>35</v>
      </c>
      <c r="DP1">
        <f t="shared" si="3"/>
        <v>35</v>
      </c>
      <c r="DQ1">
        <f t="shared" si="3"/>
        <v>35</v>
      </c>
      <c r="DR1">
        <f t="shared" si="3"/>
        <v>35</v>
      </c>
      <c r="DS1">
        <f t="shared" si="3"/>
        <v>35</v>
      </c>
      <c r="DT1">
        <f t="shared" si="3"/>
        <v>35</v>
      </c>
      <c r="DU1" s="28">
        <v>45</v>
      </c>
      <c r="DV1">
        <f t="shared" si="3"/>
        <v>45</v>
      </c>
      <c r="DW1">
        <f t="shared" si="3"/>
        <v>45</v>
      </c>
      <c r="DX1">
        <f t="shared" si="3"/>
        <v>45</v>
      </c>
      <c r="DY1">
        <f t="shared" si="3"/>
        <v>45</v>
      </c>
      <c r="DZ1">
        <f t="shared" si="3"/>
        <v>45</v>
      </c>
      <c r="EA1">
        <f t="shared" si="3"/>
        <v>45</v>
      </c>
      <c r="EB1">
        <f t="shared" si="3"/>
        <v>45</v>
      </c>
      <c r="EC1">
        <f t="shared" si="3"/>
        <v>45</v>
      </c>
      <c r="ED1">
        <f t="shared" si="3"/>
        <v>45</v>
      </c>
      <c r="EE1">
        <f t="shared" si="3"/>
        <v>45</v>
      </c>
      <c r="EF1">
        <f t="shared" si="3"/>
        <v>45</v>
      </c>
      <c r="EG1">
        <f t="shared" si="3"/>
        <v>45</v>
      </c>
      <c r="EH1">
        <f t="shared" si="3"/>
        <v>45</v>
      </c>
      <c r="EI1">
        <f t="shared" si="3"/>
        <v>45</v>
      </c>
      <c r="EJ1">
        <f t="shared" si="3"/>
        <v>46</v>
      </c>
      <c r="EK1">
        <f t="shared" si="3"/>
        <v>46</v>
      </c>
      <c r="EL1">
        <f t="shared" si="3"/>
        <v>46</v>
      </c>
      <c r="EM1">
        <f t="shared" si="3"/>
        <v>46</v>
      </c>
      <c r="EN1">
        <f t="shared" si="3"/>
        <v>46</v>
      </c>
      <c r="EO1">
        <f t="shared" si="3"/>
        <v>46</v>
      </c>
      <c r="EP1">
        <f t="shared" si="3"/>
        <v>46</v>
      </c>
      <c r="EQ1">
        <f t="shared" si="3"/>
        <v>46</v>
      </c>
      <c r="ER1">
        <f t="shared" si="3"/>
        <v>46</v>
      </c>
      <c r="ES1">
        <f t="shared" si="3"/>
        <v>46</v>
      </c>
      <c r="ET1">
        <f t="shared" si="3"/>
        <v>46</v>
      </c>
      <c r="EU1">
        <f t="shared" si="3"/>
        <v>46</v>
      </c>
      <c r="EV1">
        <f t="shared" si="3"/>
        <v>46</v>
      </c>
      <c r="EW1">
        <f t="shared" si="3"/>
        <v>46</v>
      </c>
      <c r="EX1">
        <f t="shared" si="3"/>
        <v>46</v>
      </c>
      <c r="EY1">
        <f t="shared" si="3"/>
        <v>47</v>
      </c>
      <c r="EZ1">
        <f t="shared" si="3"/>
        <v>47</v>
      </c>
      <c r="FA1">
        <f t="shared" si="3"/>
        <v>47</v>
      </c>
      <c r="FB1">
        <f t="shared" si="3"/>
        <v>47</v>
      </c>
      <c r="FC1">
        <f t="shared" si="3"/>
        <v>47</v>
      </c>
      <c r="FD1">
        <f t="shared" si="3"/>
        <v>47</v>
      </c>
      <c r="FE1">
        <f t="shared" si="3"/>
        <v>47</v>
      </c>
      <c r="FF1">
        <f t="shared" si="3"/>
        <v>47</v>
      </c>
      <c r="FG1">
        <f t="shared" si="3"/>
        <v>47</v>
      </c>
      <c r="FH1">
        <f t="shared" ref="FH1:FM1" si="4">IF(FH3=5,FG1+1,FG1)</f>
        <v>47</v>
      </c>
      <c r="FI1">
        <f t="shared" si="4"/>
        <v>47</v>
      </c>
      <c r="FJ1">
        <f t="shared" si="4"/>
        <v>47</v>
      </c>
      <c r="FK1">
        <f t="shared" si="4"/>
        <v>47</v>
      </c>
      <c r="FL1">
        <f t="shared" si="4"/>
        <v>47</v>
      </c>
      <c r="FM1">
        <f t="shared" si="4"/>
        <v>47</v>
      </c>
      <c r="FN1" s="28">
        <v>56</v>
      </c>
      <c r="FO1">
        <f t="shared" ref="FO1:HZ1" si="5">IF(FO3=5,FN1+1,FN1)</f>
        <v>56</v>
      </c>
      <c r="FP1">
        <f t="shared" si="5"/>
        <v>56</v>
      </c>
      <c r="FQ1">
        <f t="shared" si="5"/>
        <v>56</v>
      </c>
      <c r="FR1">
        <f t="shared" si="5"/>
        <v>56</v>
      </c>
      <c r="FS1">
        <f t="shared" si="5"/>
        <v>56</v>
      </c>
      <c r="FT1">
        <f t="shared" si="5"/>
        <v>56</v>
      </c>
      <c r="FU1">
        <f t="shared" si="5"/>
        <v>56</v>
      </c>
      <c r="FV1">
        <f t="shared" si="5"/>
        <v>56</v>
      </c>
      <c r="FW1">
        <f t="shared" si="5"/>
        <v>56</v>
      </c>
      <c r="FX1">
        <f t="shared" si="5"/>
        <v>56</v>
      </c>
      <c r="FY1">
        <f t="shared" si="5"/>
        <v>56</v>
      </c>
      <c r="FZ1">
        <f t="shared" si="5"/>
        <v>56</v>
      </c>
      <c r="GA1">
        <f t="shared" si="5"/>
        <v>56</v>
      </c>
      <c r="GB1">
        <f t="shared" si="5"/>
        <v>56</v>
      </c>
      <c r="GC1">
        <f t="shared" si="5"/>
        <v>57</v>
      </c>
      <c r="GD1">
        <f t="shared" si="5"/>
        <v>57</v>
      </c>
      <c r="GE1">
        <f t="shared" si="5"/>
        <v>57</v>
      </c>
      <c r="GF1">
        <f t="shared" si="5"/>
        <v>57</v>
      </c>
      <c r="GG1">
        <f t="shared" si="5"/>
        <v>57</v>
      </c>
      <c r="GH1">
        <f t="shared" si="5"/>
        <v>57</v>
      </c>
      <c r="GI1">
        <f t="shared" si="5"/>
        <v>57</v>
      </c>
      <c r="GJ1">
        <f t="shared" si="5"/>
        <v>57</v>
      </c>
      <c r="GK1">
        <f t="shared" si="5"/>
        <v>57</v>
      </c>
      <c r="GL1">
        <f t="shared" si="5"/>
        <v>57</v>
      </c>
      <c r="GM1">
        <f t="shared" si="5"/>
        <v>57</v>
      </c>
      <c r="GN1">
        <f t="shared" si="5"/>
        <v>57</v>
      </c>
      <c r="GO1">
        <f t="shared" si="5"/>
        <v>57</v>
      </c>
      <c r="GP1">
        <f t="shared" si="5"/>
        <v>57</v>
      </c>
      <c r="GQ1">
        <f t="shared" si="5"/>
        <v>57</v>
      </c>
      <c r="GR1">
        <f t="shared" si="5"/>
        <v>58</v>
      </c>
      <c r="GS1">
        <f t="shared" si="5"/>
        <v>58</v>
      </c>
      <c r="GT1">
        <f t="shared" si="5"/>
        <v>58</v>
      </c>
      <c r="GU1">
        <f t="shared" si="5"/>
        <v>58</v>
      </c>
      <c r="GV1">
        <f t="shared" si="5"/>
        <v>58</v>
      </c>
      <c r="GW1">
        <f t="shared" si="5"/>
        <v>58</v>
      </c>
      <c r="GX1">
        <f t="shared" si="5"/>
        <v>58</v>
      </c>
      <c r="GY1">
        <f t="shared" si="5"/>
        <v>58</v>
      </c>
      <c r="GZ1">
        <f t="shared" si="5"/>
        <v>58</v>
      </c>
      <c r="HA1">
        <f t="shared" si="5"/>
        <v>58</v>
      </c>
      <c r="HB1">
        <f t="shared" si="5"/>
        <v>58</v>
      </c>
      <c r="HC1">
        <f t="shared" si="5"/>
        <v>58</v>
      </c>
      <c r="HD1">
        <f t="shared" si="5"/>
        <v>58</v>
      </c>
      <c r="HE1">
        <f t="shared" si="5"/>
        <v>58</v>
      </c>
      <c r="HF1">
        <f t="shared" si="5"/>
        <v>58</v>
      </c>
      <c r="HG1">
        <f t="shared" si="5"/>
        <v>59</v>
      </c>
      <c r="HH1">
        <f t="shared" si="5"/>
        <v>59</v>
      </c>
      <c r="HI1">
        <f t="shared" si="5"/>
        <v>59</v>
      </c>
      <c r="HJ1">
        <f t="shared" si="5"/>
        <v>59</v>
      </c>
      <c r="HK1">
        <f t="shared" si="5"/>
        <v>59</v>
      </c>
      <c r="HL1">
        <f t="shared" si="5"/>
        <v>59</v>
      </c>
      <c r="HM1">
        <f t="shared" si="5"/>
        <v>59</v>
      </c>
      <c r="HN1">
        <f t="shared" si="5"/>
        <v>59</v>
      </c>
      <c r="HO1">
        <f t="shared" si="5"/>
        <v>59</v>
      </c>
      <c r="HP1">
        <f t="shared" si="5"/>
        <v>59</v>
      </c>
      <c r="HQ1">
        <f t="shared" si="5"/>
        <v>59</v>
      </c>
      <c r="HR1">
        <f t="shared" si="5"/>
        <v>59</v>
      </c>
      <c r="HS1">
        <f t="shared" si="5"/>
        <v>59</v>
      </c>
      <c r="HT1">
        <f t="shared" si="5"/>
        <v>59</v>
      </c>
      <c r="HU1">
        <f t="shared" si="5"/>
        <v>59</v>
      </c>
      <c r="HV1">
        <f t="shared" si="5"/>
        <v>60</v>
      </c>
      <c r="HW1">
        <f t="shared" si="5"/>
        <v>60</v>
      </c>
      <c r="HX1">
        <f t="shared" si="5"/>
        <v>60</v>
      </c>
      <c r="HY1">
        <f t="shared" si="5"/>
        <v>60</v>
      </c>
      <c r="HZ1">
        <f t="shared" si="5"/>
        <v>60</v>
      </c>
      <c r="IA1">
        <f t="shared" ref="IA1:KL1" si="6">IF(IA3=5,HZ1+1,HZ1)</f>
        <v>60</v>
      </c>
      <c r="IB1">
        <f t="shared" si="6"/>
        <v>60</v>
      </c>
      <c r="IC1">
        <f t="shared" si="6"/>
        <v>60</v>
      </c>
      <c r="ID1">
        <f t="shared" si="6"/>
        <v>60</v>
      </c>
      <c r="IE1">
        <f t="shared" si="6"/>
        <v>60</v>
      </c>
      <c r="IF1">
        <f t="shared" si="6"/>
        <v>60</v>
      </c>
      <c r="IG1">
        <f t="shared" si="6"/>
        <v>60</v>
      </c>
      <c r="IH1">
        <f t="shared" si="6"/>
        <v>60</v>
      </c>
      <c r="II1">
        <f t="shared" si="6"/>
        <v>60</v>
      </c>
      <c r="IJ1">
        <f t="shared" si="6"/>
        <v>60</v>
      </c>
      <c r="IK1">
        <f t="shared" si="6"/>
        <v>61</v>
      </c>
      <c r="IL1">
        <f t="shared" si="6"/>
        <v>61</v>
      </c>
      <c r="IM1">
        <f t="shared" si="6"/>
        <v>61</v>
      </c>
      <c r="IN1">
        <f t="shared" si="6"/>
        <v>61</v>
      </c>
      <c r="IO1">
        <f t="shared" si="6"/>
        <v>61</v>
      </c>
      <c r="IP1">
        <f t="shared" si="6"/>
        <v>61</v>
      </c>
      <c r="IQ1">
        <f t="shared" si="6"/>
        <v>61</v>
      </c>
      <c r="IR1">
        <f t="shared" si="6"/>
        <v>61</v>
      </c>
      <c r="IS1">
        <f t="shared" si="6"/>
        <v>61</v>
      </c>
      <c r="IT1">
        <f t="shared" si="6"/>
        <v>61</v>
      </c>
      <c r="IU1">
        <f t="shared" si="6"/>
        <v>61</v>
      </c>
      <c r="IV1">
        <f t="shared" si="6"/>
        <v>61</v>
      </c>
      <c r="IW1">
        <f t="shared" si="6"/>
        <v>61</v>
      </c>
      <c r="IX1">
        <f t="shared" si="6"/>
        <v>61</v>
      </c>
      <c r="IY1">
        <f t="shared" si="6"/>
        <v>61</v>
      </c>
      <c r="IZ1">
        <f t="shared" si="6"/>
        <v>62</v>
      </c>
      <c r="JA1">
        <f t="shared" si="6"/>
        <v>62</v>
      </c>
      <c r="JB1">
        <f t="shared" si="6"/>
        <v>62</v>
      </c>
      <c r="JC1">
        <f t="shared" si="6"/>
        <v>62</v>
      </c>
      <c r="JD1">
        <f t="shared" si="6"/>
        <v>62</v>
      </c>
      <c r="JE1">
        <f t="shared" si="6"/>
        <v>62</v>
      </c>
      <c r="JF1">
        <f t="shared" si="6"/>
        <v>62</v>
      </c>
      <c r="JG1">
        <f t="shared" si="6"/>
        <v>62</v>
      </c>
      <c r="JH1">
        <f t="shared" si="6"/>
        <v>62</v>
      </c>
      <c r="JI1">
        <f t="shared" si="6"/>
        <v>62</v>
      </c>
      <c r="JJ1">
        <f t="shared" si="6"/>
        <v>62</v>
      </c>
      <c r="JK1">
        <f t="shared" si="6"/>
        <v>62</v>
      </c>
      <c r="JL1">
        <f t="shared" si="6"/>
        <v>62</v>
      </c>
      <c r="JM1">
        <f t="shared" si="6"/>
        <v>62</v>
      </c>
      <c r="JN1">
        <f t="shared" si="6"/>
        <v>62</v>
      </c>
      <c r="JO1">
        <f t="shared" si="6"/>
        <v>63</v>
      </c>
      <c r="JP1">
        <f t="shared" si="6"/>
        <v>63</v>
      </c>
      <c r="JQ1">
        <f t="shared" si="6"/>
        <v>63</v>
      </c>
      <c r="JR1">
        <f t="shared" si="6"/>
        <v>63</v>
      </c>
      <c r="JS1">
        <f t="shared" si="6"/>
        <v>63</v>
      </c>
      <c r="JT1">
        <f t="shared" si="6"/>
        <v>63</v>
      </c>
      <c r="JU1">
        <f t="shared" si="6"/>
        <v>63</v>
      </c>
      <c r="JV1">
        <f t="shared" si="6"/>
        <v>63</v>
      </c>
      <c r="JW1">
        <f t="shared" si="6"/>
        <v>63</v>
      </c>
      <c r="JX1">
        <f t="shared" si="6"/>
        <v>63</v>
      </c>
      <c r="JY1">
        <f t="shared" si="6"/>
        <v>63</v>
      </c>
      <c r="JZ1">
        <f t="shared" si="6"/>
        <v>63</v>
      </c>
      <c r="KA1">
        <f t="shared" si="6"/>
        <v>63</v>
      </c>
      <c r="KB1">
        <f t="shared" si="6"/>
        <v>63</v>
      </c>
      <c r="KC1">
        <f t="shared" si="6"/>
        <v>63</v>
      </c>
      <c r="KD1">
        <f t="shared" si="6"/>
        <v>64</v>
      </c>
      <c r="KE1">
        <f t="shared" si="6"/>
        <v>64</v>
      </c>
      <c r="KF1">
        <f t="shared" si="6"/>
        <v>64</v>
      </c>
      <c r="KG1">
        <f t="shared" si="6"/>
        <v>64</v>
      </c>
      <c r="KH1">
        <f t="shared" si="6"/>
        <v>64</v>
      </c>
      <c r="KI1">
        <f t="shared" si="6"/>
        <v>64</v>
      </c>
      <c r="KJ1">
        <f t="shared" si="6"/>
        <v>64</v>
      </c>
      <c r="KK1">
        <f t="shared" si="6"/>
        <v>64</v>
      </c>
      <c r="KL1">
        <f t="shared" si="6"/>
        <v>64</v>
      </c>
      <c r="KM1">
        <f t="shared" ref="KM1:MX1" si="7">IF(KM3=5,KL1+1,KL1)</f>
        <v>64</v>
      </c>
      <c r="KN1">
        <f t="shared" si="7"/>
        <v>64</v>
      </c>
      <c r="KO1">
        <f t="shared" si="7"/>
        <v>64</v>
      </c>
      <c r="KP1">
        <f t="shared" si="7"/>
        <v>64</v>
      </c>
      <c r="KQ1">
        <f t="shared" si="7"/>
        <v>64</v>
      </c>
      <c r="KR1">
        <f t="shared" si="7"/>
        <v>64</v>
      </c>
      <c r="KS1">
        <f t="shared" si="7"/>
        <v>65</v>
      </c>
      <c r="KT1">
        <f t="shared" si="7"/>
        <v>65</v>
      </c>
      <c r="KU1">
        <f t="shared" si="7"/>
        <v>65</v>
      </c>
      <c r="KV1">
        <f t="shared" si="7"/>
        <v>65</v>
      </c>
      <c r="KW1">
        <f t="shared" si="7"/>
        <v>65</v>
      </c>
      <c r="KX1">
        <f t="shared" si="7"/>
        <v>65</v>
      </c>
      <c r="KY1">
        <f t="shared" si="7"/>
        <v>65</v>
      </c>
      <c r="KZ1">
        <f t="shared" si="7"/>
        <v>65</v>
      </c>
      <c r="LA1">
        <f t="shared" si="7"/>
        <v>65</v>
      </c>
      <c r="LB1">
        <f t="shared" si="7"/>
        <v>65</v>
      </c>
      <c r="LC1">
        <f t="shared" si="7"/>
        <v>65</v>
      </c>
      <c r="LD1">
        <f t="shared" si="7"/>
        <v>65</v>
      </c>
      <c r="LE1">
        <f t="shared" si="7"/>
        <v>65</v>
      </c>
      <c r="LF1">
        <f t="shared" si="7"/>
        <v>65</v>
      </c>
      <c r="LG1">
        <f t="shared" si="7"/>
        <v>65</v>
      </c>
      <c r="LH1">
        <f t="shared" si="7"/>
        <v>66</v>
      </c>
      <c r="LI1">
        <f t="shared" si="7"/>
        <v>66</v>
      </c>
      <c r="LJ1">
        <f t="shared" si="7"/>
        <v>66</v>
      </c>
      <c r="LK1">
        <f t="shared" si="7"/>
        <v>66</v>
      </c>
      <c r="LL1">
        <f t="shared" si="7"/>
        <v>66</v>
      </c>
      <c r="LM1">
        <f t="shared" si="7"/>
        <v>66</v>
      </c>
      <c r="LN1">
        <f t="shared" si="7"/>
        <v>66</v>
      </c>
      <c r="LO1">
        <f t="shared" si="7"/>
        <v>66</v>
      </c>
      <c r="LP1">
        <f t="shared" si="7"/>
        <v>66</v>
      </c>
      <c r="LQ1">
        <f t="shared" si="7"/>
        <v>66</v>
      </c>
      <c r="LR1">
        <f t="shared" si="7"/>
        <v>66</v>
      </c>
      <c r="LS1">
        <f t="shared" si="7"/>
        <v>66</v>
      </c>
      <c r="LT1">
        <f t="shared" si="7"/>
        <v>66</v>
      </c>
      <c r="LU1">
        <f t="shared" si="7"/>
        <v>66</v>
      </c>
      <c r="LV1">
        <f t="shared" si="7"/>
        <v>66</v>
      </c>
      <c r="LW1">
        <f t="shared" si="7"/>
        <v>67</v>
      </c>
      <c r="LX1">
        <f t="shared" si="7"/>
        <v>67</v>
      </c>
      <c r="LY1">
        <f t="shared" si="7"/>
        <v>67</v>
      </c>
      <c r="LZ1">
        <f t="shared" si="7"/>
        <v>67</v>
      </c>
      <c r="MA1">
        <f t="shared" si="7"/>
        <v>67</v>
      </c>
      <c r="MB1">
        <f t="shared" si="7"/>
        <v>67</v>
      </c>
      <c r="MC1">
        <f t="shared" si="7"/>
        <v>67</v>
      </c>
      <c r="MD1">
        <f t="shared" si="7"/>
        <v>67</v>
      </c>
      <c r="ME1">
        <f t="shared" si="7"/>
        <v>67</v>
      </c>
      <c r="MF1">
        <f t="shared" si="7"/>
        <v>67</v>
      </c>
      <c r="MG1">
        <f t="shared" si="7"/>
        <v>67</v>
      </c>
      <c r="MH1">
        <f t="shared" si="7"/>
        <v>67</v>
      </c>
      <c r="MI1">
        <f t="shared" si="7"/>
        <v>67</v>
      </c>
      <c r="MJ1">
        <f t="shared" si="7"/>
        <v>67</v>
      </c>
      <c r="MK1">
        <f t="shared" si="7"/>
        <v>67</v>
      </c>
      <c r="ML1">
        <f t="shared" si="7"/>
        <v>68</v>
      </c>
      <c r="MM1">
        <f t="shared" si="7"/>
        <v>68</v>
      </c>
      <c r="MN1">
        <f t="shared" si="7"/>
        <v>68</v>
      </c>
      <c r="MO1">
        <f t="shared" si="7"/>
        <v>68</v>
      </c>
      <c r="MP1">
        <f t="shared" si="7"/>
        <v>68</v>
      </c>
      <c r="MQ1">
        <f t="shared" si="7"/>
        <v>68</v>
      </c>
      <c r="MR1">
        <f t="shared" si="7"/>
        <v>68</v>
      </c>
      <c r="MS1">
        <f t="shared" si="7"/>
        <v>68</v>
      </c>
      <c r="MT1">
        <f t="shared" si="7"/>
        <v>68</v>
      </c>
      <c r="MU1">
        <f t="shared" si="7"/>
        <v>68</v>
      </c>
      <c r="MV1">
        <f t="shared" si="7"/>
        <v>68</v>
      </c>
      <c r="MW1">
        <f t="shared" si="7"/>
        <v>68</v>
      </c>
      <c r="MX1">
        <f t="shared" si="7"/>
        <v>68</v>
      </c>
      <c r="MY1">
        <f t="shared" ref="MY1:PJ1" si="8">IF(MY3=5,MX1+1,MX1)</f>
        <v>68</v>
      </c>
      <c r="MZ1">
        <f t="shared" si="8"/>
        <v>68</v>
      </c>
      <c r="NA1">
        <f t="shared" si="8"/>
        <v>69</v>
      </c>
      <c r="NB1">
        <f t="shared" si="8"/>
        <v>69</v>
      </c>
      <c r="NC1">
        <f t="shared" si="8"/>
        <v>69</v>
      </c>
      <c r="ND1">
        <f t="shared" si="8"/>
        <v>69</v>
      </c>
      <c r="NE1">
        <f t="shared" si="8"/>
        <v>69</v>
      </c>
      <c r="NF1">
        <f t="shared" si="8"/>
        <v>69</v>
      </c>
      <c r="NG1">
        <f t="shared" si="8"/>
        <v>69</v>
      </c>
      <c r="NH1">
        <f t="shared" si="8"/>
        <v>69</v>
      </c>
      <c r="NI1">
        <f t="shared" si="8"/>
        <v>69</v>
      </c>
      <c r="NJ1">
        <f t="shared" si="8"/>
        <v>69</v>
      </c>
      <c r="NK1">
        <f t="shared" si="8"/>
        <v>69</v>
      </c>
      <c r="NL1">
        <f t="shared" si="8"/>
        <v>69</v>
      </c>
      <c r="NM1">
        <f t="shared" si="8"/>
        <v>69</v>
      </c>
      <c r="NN1">
        <f t="shared" si="8"/>
        <v>69</v>
      </c>
      <c r="NO1">
        <f t="shared" si="8"/>
        <v>69</v>
      </c>
      <c r="NP1">
        <f t="shared" si="8"/>
        <v>70</v>
      </c>
      <c r="NQ1">
        <f t="shared" si="8"/>
        <v>70</v>
      </c>
      <c r="NR1">
        <f t="shared" si="8"/>
        <v>70</v>
      </c>
      <c r="NS1">
        <f t="shared" si="8"/>
        <v>70</v>
      </c>
      <c r="NT1">
        <f t="shared" si="8"/>
        <v>70</v>
      </c>
      <c r="NU1">
        <f t="shared" si="8"/>
        <v>70</v>
      </c>
      <c r="NV1">
        <f t="shared" si="8"/>
        <v>70</v>
      </c>
      <c r="NW1">
        <f t="shared" si="8"/>
        <v>70</v>
      </c>
      <c r="NX1">
        <f t="shared" si="8"/>
        <v>70</v>
      </c>
      <c r="NY1">
        <f t="shared" si="8"/>
        <v>70</v>
      </c>
      <c r="NZ1">
        <f t="shared" si="8"/>
        <v>70</v>
      </c>
      <c r="OA1">
        <f t="shared" si="8"/>
        <v>70</v>
      </c>
      <c r="OB1">
        <f t="shared" si="8"/>
        <v>70</v>
      </c>
      <c r="OC1">
        <f t="shared" si="8"/>
        <v>70</v>
      </c>
      <c r="OD1">
        <f t="shared" si="8"/>
        <v>70</v>
      </c>
      <c r="OE1">
        <f t="shared" si="8"/>
        <v>71</v>
      </c>
      <c r="OF1">
        <f t="shared" si="8"/>
        <v>71</v>
      </c>
      <c r="OG1">
        <f t="shared" si="8"/>
        <v>71</v>
      </c>
      <c r="OH1">
        <f t="shared" si="8"/>
        <v>71</v>
      </c>
      <c r="OI1">
        <f t="shared" si="8"/>
        <v>71</v>
      </c>
      <c r="OJ1">
        <f t="shared" si="8"/>
        <v>71</v>
      </c>
      <c r="OK1">
        <f t="shared" si="8"/>
        <v>71</v>
      </c>
      <c r="OL1">
        <f t="shared" si="8"/>
        <v>71</v>
      </c>
      <c r="OM1">
        <f t="shared" si="8"/>
        <v>71</v>
      </c>
      <c r="ON1">
        <f t="shared" si="8"/>
        <v>71</v>
      </c>
      <c r="OO1">
        <f t="shared" si="8"/>
        <v>71</v>
      </c>
      <c r="OP1">
        <f t="shared" si="8"/>
        <v>71</v>
      </c>
      <c r="OQ1">
        <f t="shared" si="8"/>
        <v>71</v>
      </c>
      <c r="OR1">
        <f t="shared" si="8"/>
        <v>71</v>
      </c>
      <c r="OS1">
        <f t="shared" si="8"/>
        <v>71</v>
      </c>
      <c r="OT1">
        <f t="shared" si="8"/>
        <v>72</v>
      </c>
      <c r="OU1">
        <f t="shared" si="8"/>
        <v>72</v>
      </c>
      <c r="OV1">
        <f t="shared" si="8"/>
        <v>72</v>
      </c>
      <c r="OW1">
        <f t="shared" si="8"/>
        <v>72</v>
      </c>
      <c r="OX1">
        <f t="shared" si="8"/>
        <v>72</v>
      </c>
      <c r="OY1">
        <f t="shared" si="8"/>
        <v>72</v>
      </c>
      <c r="OZ1">
        <f t="shared" si="8"/>
        <v>72</v>
      </c>
      <c r="PA1">
        <f t="shared" si="8"/>
        <v>72</v>
      </c>
      <c r="PB1">
        <f t="shared" si="8"/>
        <v>72</v>
      </c>
      <c r="PC1">
        <f t="shared" si="8"/>
        <v>72</v>
      </c>
      <c r="PD1">
        <f t="shared" si="8"/>
        <v>72</v>
      </c>
      <c r="PE1">
        <f t="shared" si="8"/>
        <v>72</v>
      </c>
      <c r="PF1">
        <f t="shared" si="8"/>
        <v>72</v>
      </c>
      <c r="PG1">
        <f t="shared" si="8"/>
        <v>72</v>
      </c>
      <c r="PH1">
        <f t="shared" si="8"/>
        <v>72</v>
      </c>
      <c r="PI1">
        <f t="shared" si="8"/>
        <v>73</v>
      </c>
      <c r="PJ1">
        <f t="shared" si="8"/>
        <v>73</v>
      </c>
      <c r="PK1">
        <f t="shared" ref="PK1:RV1" si="9">IF(PK3=5,PJ1+1,PJ1)</f>
        <v>73</v>
      </c>
      <c r="PL1">
        <f t="shared" si="9"/>
        <v>73</v>
      </c>
      <c r="PM1">
        <f t="shared" si="9"/>
        <v>73</v>
      </c>
      <c r="PN1">
        <f t="shared" si="9"/>
        <v>73</v>
      </c>
      <c r="PO1">
        <f t="shared" si="9"/>
        <v>73</v>
      </c>
      <c r="PP1">
        <f t="shared" si="9"/>
        <v>73</v>
      </c>
      <c r="PQ1">
        <f t="shared" si="9"/>
        <v>73</v>
      </c>
      <c r="PR1">
        <f t="shared" si="9"/>
        <v>73</v>
      </c>
      <c r="PS1">
        <f t="shared" si="9"/>
        <v>73</v>
      </c>
      <c r="PT1">
        <f t="shared" si="9"/>
        <v>73</v>
      </c>
      <c r="PU1">
        <f t="shared" si="9"/>
        <v>73</v>
      </c>
      <c r="PV1">
        <f t="shared" si="9"/>
        <v>73</v>
      </c>
      <c r="PW1">
        <f t="shared" si="9"/>
        <v>73</v>
      </c>
      <c r="PX1">
        <f t="shared" si="9"/>
        <v>74</v>
      </c>
      <c r="PY1">
        <f t="shared" si="9"/>
        <v>74</v>
      </c>
      <c r="PZ1">
        <f t="shared" si="9"/>
        <v>74</v>
      </c>
      <c r="QA1">
        <f t="shared" si="9"/>
        <v>74</v>
      </c>
      <c r="QB1">
        <f t="shared" si="9"/>
        <v>74</v>
      </c>
      <c r="QC1">
        <f t="shared" si="9"/>
        <v>74</v>
      </c>
      <c r="QD1">
        <f t="shared" si="9"/>
        <v>74</v>
      </c>
      <c r="QE1">
        <f t="shared" si="9"/>
        <v>74</v>
      </c>
      <c r="QF1">
        <f t="shared" si="9"/>
        <v>74</v>
      </c>
      <c r="QG1">
        <f t="shared" si="9"/>
        <v>74</v>
      </c>
      <c r="QH1">
        <f t="shared" si="9"/>
        <v>74</v>
      </c>
      <c r="QI1">
        <f t="shared" si="9"/>
        <v>74</v>
      </c>
      <c r="QJ1">
        <f t="shared" si="9"/>
        <v>74</v>
      </c>
      <c r="QK1">
        <f t="shared" si="9"/>
        <v>74</v>
      </c>
      <c r="QL1">
        <f t="shared" si="9"/>
        <v>74</v>
      </c>
      <c r="QM1">
        <f t="shared" si="9"/>
        <v>75</v>
      </c>
      <c r="QN1">
        <f t="shared" si="9"/>
        <v>75</v>
      </c>
      <c r="QO1">
        <f t="shared" si="9"/>
        <v>75</v>
      </c>
      <c r="QP1">
        <f t="shared" si="9"/>
        <v>75</v>
      </c>
      <c r="QQ1">
        <f t="shared" si="9"/>
        <v>75</v>
      </c>
      <c r="QR1">
        <f t="shared" si="9"/>
        <v>75</v>
      </c>
      <c r="QS1">
        <f t="shared" si="9"/>
        <v>75</v>
      </c>
      <c r="QT1">
        <f t="shared" si="9"/>
        <v>75</v>
      </c>
      <c r="QU1">
        <f t="shared" si="9"/>
        <v>75</v>
      </c>
      <c r="QV1">
        <f t="shared" si="9"/>
        <v>75</v>
      </c>
      <c r="QW1">
        <f t="shared" si="9"/>
        <v>75</v>
      </c>
      <c r="QX1">
        <f t="shared" si="9"/>
        <v>75</v>
      </c>
      <c r="QY1">
        <f t="shared" si="9"/>
        <v>75</v>
      </c>
      <c r="QZ1">
        <f t="shared" si="9"/>
        <v>75</v>
      </c>
      <c r="RA1">
        <f t="shared" si="9"/>
        <v>75</v>
      </c>
      <c r="RB1">
        <f t="shared" si="9"/>
        <v>76</v>
      </c>
      <c r="RC1">
        <f t="shared" si="9"/>
        <v>76</v>
      </c>
      <c r="RD1">
        <f t="shared" si="9"/>
        <v>76</v>
      </c>
      <c r="RE1">
        <f t="shared" si="9"/>
        <v>76</v>
      </c>
      <c r="RF1">
        <f t="shared" si="9"/>
        <v>76</v>
      </c>
      <c r="RG1">
        <f t="shared" si="9"/>
        <v>76</v>
      </c>
      <c r="RH1">
        <f t="shared" si="9"/>
        <v>76</v>
      </c>
      <c r="RI1">
        <f t="shared" si="9"/>
        <v>76</v>
      </c>
      <c r="RJ1">
        <f t="shared" si="9"/>
        <v>76</v>
      </c>
      <c r="RK1">
        <f t="shared" si="9"/>
        <v>76</v>
      </c>
      <c r="RL1">
        <f t="shared" si="9"/>
        <v>76</v>
      </c>
      <c r="RM1">
        <f t="shared" si="9"/>
        <v>76</v>
      </c>
      <c r="RN1">
        <f t="shared" si="9"/>
        <v>76</v>
      </c>
      <c r="RO1">
        <f t="shared" si="9"/>
        <v>76</v>
      </c>
      <c r="RP1">
        <f t="shared" si="9"/>
        <v>76</v>
      </c>
      <c r="RQ1">
        <f t="shared" si="9"/>
        <v>77</v>
      </c>
      <c r="RR1">
        <f t="shared" si="9"/>
        <v>77</v>
      </c>
      <c r="RS1">
        <f t="shared" si="9"/>
        <v>77</v>
      </c>
      <c r="RT1">
        <f t="shared" si="9"/>
        <v>77</v>
      </c>
      <c r="RU1">
        <f t="shared" si="9"/>
        <v>77</v>
      </c>
      <c r="RV1">
        <f t="shared" si="9"/>
        <v>77</v>
      </c>
      <c r="RW1">
        <f t="shared" ref="RW1:UH1" si="10">IF(RW3=5,RV1+1,RV1)</f>
        <v>77</v>
      </c>
      <c r="RX1">
        <f t="shared" si="10"/>
        <v>77</v>
      </c>
      <c r="RY1">
        <f t="shared" si="10"/>
        <v>77</v>
      </c>
      <c r="RZ1">
        <f t="shared" si="10"/>
        <v>77</v>
      </c>
      <c r="SA1">
        <f t="shared" si="10"/>
        <v>77</v>
      </c>
      <c r="SB1">
        <f t="shared" si="10"/>
        <v>77</v>
      </c>
      <c r="SC1">
        <f t="shared" si="10"/>
        <v>77</v>
      </c>
      <c r="SD1">
        <f t="shared" si="10"/>
        <v>77</v>
      </c>
      <c r="SE1">
        <f t="shared" si="10"/>
        <v>77</v>
      </c>
      <c r="SF1">
        <f t="shared" si="10"/>
        <v>78</v>
      </c>
      <c r="SG1">
        <f t="shared" si="10"/>
        <v>78</v>
      </c>
      <c r="SH1">
        <f t="shared" si="10"/>
        <v>78</v>
      </c>
      <c r="SI1">
        <f t="shared" si="10"/>
        <v>78</v>
      </c>
      <c r="SJ1">
        <f t="shared" si="10"/>
        <v>78</v>
      </c>
      <c r="SK1">
        <f t="shared" si="10"/>
        <v>78</v>
      </c>
      <c r="SL1">
        <f t="shared" si="10"/>
        <v>78</v>
      </c>
      <c r="SM1">
        <f t="shared" si="10"/>
        <v>78</v>
      </c>
      <c r="SN1">
        <f t="shared" si="10"/>
        <v>78</v>
      </c>
      <c r="SO1">
        <f t="shared" si="10"/>
        <v>78</v>
      </c>
      <c r="SP1">
        <f t="shared" si="10"/>
        <v>78</v>
      </c>
      <c r="SQ1">
        <f t="shared" si="10"/>
        <v>78</v>
      </c>
      <c r="SR1">
        <f t="shared" si="10"/>
        <v>78</v>
      </c>
      <c r="SS1">
        <f t="shared" si="10"/>
        <v>78</v>
      </c>
      <c r="ST1">
        <f t="shared" si="10"/>
        <v>78</v>
      </c>
      <c r="SU1">
        <f t="shared" si="10"/>
        <v>79</v>
      </c>
      <c r="SV1">
        <f t="shared" si="10"/>
        <v>79</v>
      </c>
      <c r="SW1">
        <f t="shared" si="10"/>
        <v>79</v>
      </c>
      <c r="SX1">
        <f t="shared" si="10"/>
        <v>79</v>
      </c>
      <c r="SY1">
        <f t="shared" si="10"/>
        <v>79</v>
      </c>
      <c r="SZ1">
        <f t="shared" si="10"/>
        <v>79</v>
      </c>
      <c r="TA1">
        <f t="shared" si="10"/>
        <v>79</v>
      </c>
      <c r="TB1">
        <f t="shared" si="10"/>
        <v>79</v>
      </c>
      <c r="TC1">
        <f t="shared" si="10"/>
        <v>79</v>
      </c>
      <c r="TD1">
        <f t="shared" si="10"/>
        <v>79</v>
      </c>
      <c r="TE1">
        <f t="shared" si="10"/>
        <v>79</v>
      </c>
      <c r="TF1">
        <f t="shared" si="10"/>
        <v>79</v>
      </c>
      <c r="TG1">
        <f t="shared" si="10"/>
        <v>79</v>
      </c>
      <c r="TH1">
        <f t="shared" si="10"/>
        <v>79</v>
      </c>
      <c r="TI1">
        <f t="shared" si="10"/>
        <v>79</v>
      </c>
      <c r="TJ1">
        <f t="shared" si="10"/>
        <v>80</v>
      </c>
      <c r="TK1">
        <f t="shared" si="10"/>
        <v>80</v>
      </c>
      <c r="TL1">
        <f t="shared" si="10"/>
        <v>80</v>
      </c>
      <c r="TM1">
        <f t="shared" si="10"/>
        <v>80</v>
      </c>
      <c r="TN1">
        <f t="shared" si="10"/>
        <v>80</v>
      </c>
      <c r="TO1">
        <f t="shared" si="10"/>
        <v>80</v>
      </c>
      <c r="TP1">
        <f t="shared" si="10"/>
        <v>80</v>
      </c>
      <c r="TQ1">
        <f t="shared" si="10"/>
        <v>80</v>
      </c>
      <c r="TR1">
        <f t="shared" si="10"/>
        <v>80</v>
      </c>
      <c r="TS1">
        <f t="shared" si="10"/>
        <v>80</v>
      </c>
      <c r="TT1">
        <f t="shared" si="10"/>
        <v>80</v>
      </c>
      <c r="TU1">
        <f t="shared" si="10"/>
        <v>80</v>
      </c>
      <c r="TV1">
        <f t="shared" si="10"/>
        <v>80</v>
      </c>
      <c r="TW1">
        <f t="shared" si="10"/>
        <v>80</v>
      </c>
      <c r="TX1">
        <f t="shared" si="10"/>
        <v>80</v>
      </c>
      <c r="TY1">
        <f t="shared" si="10"/>
        <v>81</v>
      </c>
      <c r="TZ1">
        <f t="shared" si="10"/>
        <v>81</v>
      </c>
      <c r="UA1">
        <f t="shared" si="10"/>
        <v>81</v>
      </c>
      <c r="UB1">
        <f t="shared" si="10"/>
        <v>81</v>
      </c>
      <c r="UC1">
        <f t="shared" si="10"/>
        <v>81</v>
      </c>
      <c r="UD1">
        <f t="shared" si="10"/>
        <v>81</v>
      </c>
      <c r="UE1">
        <f t="shared" si="10"/>
        <v>81</v>
      </c>
      <c r="UF1">
        <f t="shared" si="10"/>
        <v>81</v>
      </c>
      <c r="UG1">
        <f t="shared" si="10"/>
        <v>81</v>
      </c>
      <c r="UH1">
        <f t="shared" si="10"/>
        <v>81</v>
      </c>
      <c r="UI1">
        <f t="shared" ref="UI1:VQ1" si="11">IF(UI3=5,UH1+1,UH1)</f>
        <v>81</v>
      </c>
      <c r="UJ1">
        <f t="shared" si="11"/>
        <v>81</v>
      </c>
      <c r="UK1">
        <f t="shared" si="11"/>
        <v>81</v>
      </c>
      <c r="UL1">
        <f t="shared" si="11"/>
        <v>81</v>
      </c>
      <c r="UM1">
        <f t="shared" si="11"/>
        <v>81</v>
      </c>
      <c r="UN1">
        <f t="shared" si="11"/>
        <v>82</v>
      </c>
      <c r="UO1">
        <f t="shared" si="11"/>
        <v>82</v>
      </c>
      <c r="UP1">
        <f t="shared" si="11"/>
        <v>82</v>
      </c>
      <c r="UQ1">
        <f t="shared" si="11"/>
        <v>82</v>
      </c>
      <c r="UR1">
        <f t="shared" si="11"/>
        <v>82</v>
      </c>
      <c r="US1">
        <f t="shared" si="11"/>
        <v>82</v>
      </c>
      <c r="UT1">
        <f t="shared" si="11"/>
        <v>82</v>
      </c>
      <c r="UU1">
        <f t="shared" si="11"/>
        <v>82</v>
      </c>
      <c r="UV1">
        <f t="shared" si="11"/>
        <v>82</v>
      </c>
      <c r="UW1">
        <f t="shared" si="11"/>
        <v>82</v>
      </c>
      <c r="UX1">
        <f t="shared" si="11"/>
        <v>82</v>
      </c>
      <c r="UY1">
        <f t="shared" si="11"/>
        <v>82</v>
      </c>
      <c r="UZ1">
        <f t="shared" si="11"/>
        <v>82</v>
      </c>
      <c r="VA1">
        <f t="shared" si="11"/>
        <v>82</v>
      </c>
      <c r="VB1">
        <f t="shared" si="11"/>
        <v>82</v>
      </c>
      <c r="VC1">
        <f t="shared" si="11"/>
        <v>83</v>
      </c>
      <c r="VD1">
        <f t="shared" si="11"/>
        <v>83</v>
      </c>
      <c r="VE1">
        <f t="shared" si="11"/>
        <v>83</v>
      </c>
      <c r="VF1">
        <f t="shared" si="11"/>
        <v>83</v>
      </c>
      <c r="VG1">
        <f t="shared" si="11"/>
        <v>83</v>
      </c>
      <c r="VH1">
        <f t="shared" si="11"/>
        <v>83</v>
      </c>
      <c r="VI1">
        <f t="shared" si="11"/>
        <v>83</v>
      </c>
      <c r="VJ1">
        <f t="shared" si="11"/>
        <v>83</v>
      </c>
      <c r="VK1">
        <f t="shared" si="11"/>
        <v>83</v>
      </c>
      <c r="VL1">
        <f t="shared" si="11"/>
        <v>83</v>
      </c>
      <c r="VM1">
        <f t="shared" si="11"/>
        <v>83</v>
      </c>
      <c r="VN1">
        <f t="shared" si="11"/>
        <v>83</v>
      </c>
      <c r="VO1">
        <f t="shared" si="11"/>
        <v>83</v>
      </c>
      <c r="VP1">
        <f t="shared" si="11"/>
        <v>83</v>
      </c>
      <c r="VQ1">
        <f t="shared" si="11"/>
        <v>83</v>
      </c>
      <c r="VR1" s="28">
        <v>92</v>
      </c>
      <c r="VS1">
        <f t="shared" ref="VS1:YD1" si="12">IF(VS3=5,VR1+1,VR1)</f>
        <v>92</v>
      </c>
      <c r="VT1">
        <f t="shared" si="12"/>
        <v>92</v>
      </c>
      <c r="VU1">
        <f t="shared" si="12"/>
        <v>92</v>
      </c>
      <c r="VV1">
        <f t="shared" si="12"/>
        <v>92</v>
      </c>
      <c r="VW1">
        <f t="shared" si="12"/>
        <v>92</v>
      </c>
      <c r="VX1">
        <f t="shared" si="12"/>
        <v>92</v>
      </c>
      <c r="VY1">
        <f t="shared" si="12"/>
        <v>92</v>
      </c>
      <c r="VZ1">
        <f t="shared" si="12"/>
        <v>92</v>
      </c>
      <c r="WA1">
        <f t="shared" si="12"/>
        <v>92</v>
      </c>
      <c r="WB1">
        <f t="shared" si="12"/>
        <v>92</v>
      </c>
      <c r="WC1">
        <f t="shared" si="12"/>
        <v>92</v>
      </c>
      <c r="WD1">
        <f t="shared" si="12"/>
        <v>92</v>
      </c>
      <c r="WE1">
        <f t="shared" si="12"/>
        <v>92</v>
      </c>
      <c r="WF1">
        <f t="shared" si="12"/>
        <v>92</v>
      </c>
      <c r="WG1">
        <f t="shared" si="12"/>
        <v>93</v>
      </c>
      <c r="WH1">
        <f t="shared" si="12"/>
        <v>93</v>
      </c>
      <c r="WI1">
        <f t="shared" si="12"/>
        <v>93</v>
      </c>
      <c r="WJ1">
        <f t="shared" si="12"/>
        <v>93</v>
      </c>
      <c r="WK1">
        <f t="shared" si="12"/>
        <v>93</v>
      </c>
      <c r="WL1">
        <f t="shared" si="12"/>
        <v>93</v>
      </c>
      <c r="WM1">
        <f t="shared" si="12"/>
        <v>93</v>
      </c>
      <c r="WN1">
        <f t="shared" si="12"/>
        <v>93</v>
      </c>
      <c r="WO1">
        <f t="shared" si="12"/>
        <v>93</v>
      </c>
      <c r="WP1">
        <f t="shared" si="12"/>
        <v>93</v>
      </c>
      <c r="WQ1">
        <f t="shared" si="12"/>
        <v>93</v>
      </c>
      <c r="WR1">
        <f t="shared" si="12"/>
        <v>93</v>
      </c>
      <c r="WS1">
        <f t="shared" si="12"/>
        <v>93</v>
      </c>
      <c r="WT1">
        <f t="shared" si="12"/>
        <v>93</v>
      </c>
      <c r="WU1">
        <f t="shared" si="12"/>
        <v>93</v>
      </c>
      <c r="WV1">
        <f t="shared" si="12"/>
        <v>94</v>
      </c>
      <c r="WW1">
        <f t="shared" si="12"/>
        <v>94</v>
      </c>
      <c r="WX1">
        <f t="shared" si="12"/>
        <v>94</v>
      </c>
      <c r="WY1">
        <f t="shared" si="12"/>
        <v>94</v>
      </c>
      <c r="WZ1">
        <f t="shared" si="12"/>
        <v>94</v>
      </c>
      <c r="XA1">
        <f t="shared" si="12"/>
        <v>94</v>
      </c>
      <c r="XB1">
        <f t="shared" si="12"/>
        <v>94</v>
      </c>
      <c r="XC1">
        <f t="shared" si="12"/>
        <v>94</v>
      </c>
      <c r="XD1">
        <f t="shared" si="12"/>
        <v>94</v>
      </c>
      <c r="XE1">
        <f t="shared" si="12"/>
        <v>94</v>
      </c>
      <c r="XF1">
        <f t="shared" si="12"/>
        <v>94</v>
      </c>
      <c r="XG1">
        <f t="shared" si="12"/>
        <v>94</v>
      </c>
      <c r="XH1">
        <f t="shared" si="12"/>
        <v>94</v>
      </c>
      <c r="XI1">
        <f t="shared" si="12"/>
        <v>94</v>
      </c>
      <c r="XJ1">
        <f t="shared" si="12"/>
        <v>94</v>
      </c>
      <c r="XK1">
        <f t="shared" si="12"/>
        <v>95</v>
      </c>
      <c r="XL1">
        <f t="shared" si="12"/>
        <v>95</v>
      </c>
      <c r="XM1">
        <f t="shared" si="12"/>
        <v>95</v>
      </c>
      <c r="XN1">
        <f t="shared" si="12"/>
        <v>95</v>
      </c>
      <c r="XO1">
        <f t="shared" si="12"/>
        <v>95</v>
      </c>
      <c r="XP1">
        <f t="shared" si="12"/>
        <v>95</v>
      </c>
      <c r="XQ1">
        <f t="shared" si="12"/>
        <v>95</v>
      </c>
      <c r="XR1">
        <f t="shared" si="12"/>
        <v>95</v>
      </c>
      <c r="XS1">
        <f t="shared" si="12"/>
        <v>95</v>
      </c>
      <c r="XT1">
        <f t="shared" si="12"/>
        <v>95</v>
      </c>
      <c r="XU1">
        <f t="shared" si="12"/>
        <v>95</v>
      </c>
      <c r="XV1">
        <f t="shared" si="12"/>
        <v>95</v>
      </c>
      <c r="XW1">
        <f t="shared" si="12"/>
        <v>95</v>
      </c>
      <c r="XX1">
        <f t="shared" si="12"/>
        <v>95</v>
      </c>
      <c r="XY1">
        <f t="shared" si="12"/>
        <v>95</v>
      </c>
      <c r="XZ1">
        <f t="shared" si="12"/>
        <v>96</v>
      </c>
      <c r="YA1">
        <f t="shared" si="12"/>
        <v>96</v>
      </c>
      <c r="YB1">
        <f t="shared" si="12"/>
        <v>96</v>
      </c>
      <c r="YC1">
        <f t="shared" si="12"/>
        <v>96</v>
      </c>
      <c r="YD1">
        <f t="shared" si="12"/>
        <v>96</v>
      </c>
      <c r="YE1">
        <f t="shared" ref="YE1:AAP1" si="13">IF(YE3=5,YD1+1,YD1)</f>
        <v>96</v>
      </c>
      <c r="YF1">
        <f t="shared" si="13"/>
        <v>96</v>
      </c>
      <c r="YG1">
        <f t="shared" si="13"/>
        <v>96</v>
      </c>
      <c r="YH1">
        <f t="shared" si="13"/>
        <v>96</v>
      </c>
      <c r="YI1">
        <f t="shared" si="13"/>
        <v>96</v>
      </c>
      <c r="YJ1">
        <f t="shared" si="13"/>
        <v>96</v>
      </c>
      <c r="YK1">
        <f t="shared" si="13"/>
        <v>96</v>
      </c>
      <c r="YL1">
        <f t="shared" si="13"/>
        <v>96</v>
      </c>
      <c r="YM1">
        <f t="shared" si="13"/>
        <v>96</v>
      </c>
      <c r="YN1">
        <f t="shared" si="13"/>
        <v>96</v>
      </c>
      <c r="YO1">
        <f t="shared" si="13"/>
        <v>97</v>
      </c>
      <c r="YP1">
        <f t="shared" si="13"/>
        <v>97</v>
      </c>
      <c r="YQ1">
        <f t="shared" si="13"/>
        <v>97</v>
      </c>
      <c r="YR1">
        <f t="shared" si="13"/>
        <v>97</v>
      </c>
      <c r="YS1">
        <f t="shared" si="13"/>
        <v>97</v>
      </c>
      <c r="YT1">
        <f t="shared" si="13"/>
        <v>97</v>
      </c>
      <c r="YU1">
        <f t="shared" si="13"/>
        <v>97</v>
      </c>
      <c r="YV1">
        <f t="shared" si="13"/>
        <v>97</v>
      </c>
      <c r="YW1">
        <f t="shared" si="13"/>
        <v>97</v>
      </c>
      <c r="YX1">
        <f t="shared" si="13"/>
        <v>97</v>
      </c>
      <c r="YY1">
        <f t="shared" si="13"/>
        <v>97</v>
      </c>
      <c r="YZ1">
        <f t="shared" si="13"/>
        <v>97</v>
      </c>
      <c r="ZA1">
        <f t="shared" si="13"/>
        <v>97</v>
      </c>
      <c r="ZB1">
        <f t="shared" si="13"/>
        <v>97</v>
      </c>
      <c r="ZC1">
        <f t="shared" si="13"/>
        <v>97</v>
      </c>
      <c r="ZD1">
        <f t="shared" si="13"/>
        <v>98</v>
      </c>
      <c r="ZE1">
        <f t="shared" si="13"/>
        <v>98</v>
      </c>
      <c r="ZF1">
        <f t="shared" si="13"/>
        <v>98</v>
      </c>
      <c r="ZG1">
        <f t="shared" si="13"/>
        <v>98</v>
      </c>
      <c r="ZH1">
        <f t="shared" si="13"/>
        <v>98</v>
      </c>
      <c r="ZI1">
        <f t="shared" si="13"/>
        <v>98</v>
      </c>
      <c r="ZJ1">
        <f t="shared" si="13"/>
        <v>98</v>
      </c>
      <c r="ZK1">
        <f t="shared" si="13"/>
        <v>98</v>
      </c>
      <c r="ZL1">
        <f t="shared" si="13"/>
        <v>98</v>
      </c>
      <c r="ZM1">
        <f t="shared" si="13"/>
        <v>98</v>
      </c>
      <c r="ZN1">
        <f t="shared" si="13"/>
        <v>98</v>
      </c>
      <c r="ZO1">
        <f t="shared" si="13"/>
        <v>98</v>
      </c>
      <c r="ZP1">
        <f t="shared" si="13"/>
        <v>98</v>
      </c>
      <c r="ZQ1">
        <f t="shared" si="13"/>
        <v>98</v>
      </c>
      <c r="ZR1">
        <f t="shared" si="13"/>
        <v>98</v>
      </c>
      <c r="ZS1">
        <f t="shared" si="13"/>
        <v>99</v>
      </c>
      <c r="ZT1">
        <f t="shared" si="13"/>
        <v>99</v>
      </c>
      <c r="ZU1">
        <f t="shared" si="13"/>
        <v>99</v>
      </c>
      <c r="ZV1">
        <f t="shared" si="13"/>
        <v>99</v>
      </c>
      <c r="ZW1">
        <f t="shared" si="13"/>
        <v>99</v>
      </c>
      <c r="ZX1">
        <f t="shared" si="13"/>
        <v>99</v>
      </c>
      <c r="ZY1">
        <f t="shared" si="13"/>
        <v>99</v>
      </c>
      <c r="ZZ1">
        <f t="shared" si="13"/>
        <v>99</v>
      </c>
      <c r="AAA1">
        <f t="shared" si="13"/>
        <v>99</v>
      </c>
      <c r="AAB1">
        <f t="shared" si="13"/>
        <v>99</v>
      </c>
      <c r="AAC1">
        <f t="shared" si="13"/>
        <v>99</v>
      </c>
      <c r="AAD1">
        <f t="shared" si="13"/>
        <v>99</v>
      </c>
      <c r="AAE1">
        <f t="shared" si="13"/>
        <v>99</v>
      </c>
      <c r="AAF1">
        <f t="shared" si="13"/>
        <v>99</v>
      </c>
      <c r="AAG1">
        <f t="shared" si="13"/>
        <v>99</v>
      </c>
      <c r="AAH1">
        <f t="shared" si="13"/>
        <v>100</v>
      </c>
      <c r="AAI1">
        <f t="shared" si="13"/>
        <v>100</v>
      </c>
      <c r="AAJ1">
        <f t="shared" si="13"/>
        <v>100</v>
      </c>
      <c r="AAK1">
        <f t="shared" si="13"/>
        <v>100</v>
      </c>
      <c r="AAL1">
        <f t="shared" si="13"/>
        <v>100</v>
      </c>
      <c r="AAM1">
        <f t="shared" si="13"/>
        <v>100</v>
      </c>
      <c r="AAN1">
        <f t="shared" si="13"/>
        <v>100</v>
      </c>
      <c r="AAO1">
        <f t="shared" si="13"/>
        <v>100</v>
      </c>
      <c r="AAP1">
        <f t="shared" si="13"/>
        <v>100</v>
      </c>
      <c r="AAQ1">
        <f t="shared" ref="AAQ1:ADB1" si="14">IF(AAQ3=5,AAP1+1,AAP1)</f>
        <v>100</v>
      </c>
      <c r="AAR1">
        <f t="shared" si="14"/>
        <v>100</v>
      </c>
      <c r="AAS1">
        <f t="shared" si="14"/>
        <v>100</v>
      </c>
      <c r="AAT1">
        <f t="shared" si="14"/>
        <v>100</v>
      </c>
      <c r="AAU1">
        <f t="shared" si="14"/>
        <v>100</v>
      </c>
      <c r="AAV1">
        <f t="shared" si="14"/>
        <v>100</v>
      </c>
      <c r="AAW1">
        <f t="shared" si="14"/>
        <v>101</v>
      </c>
      <c r="AAX1">
        <f t="shared" si="14"/>
        <v>101</v>
      </c>
      <c r="AAY1">
        <f t="shared" si="14"/>
        <v>101</v>
      </c>
      <c r="AAZ1">
        <f t="shared" si="14"/>
        <v>101</v>
      </c>
      <c r="ABA1">
        <f t="shared" si="14"/>
        <v>101</v>
      </c>
      <c r="ABB1">
        <f t="shared" si="14"/>
        <v>101</v>
      </c>
      <c r="ABC1">
        <f t="shared" si="14"/>
        <v>101</v>
      </c>
      <c r="ABD1">
        <f t="shared" si="14"/>
        <v>101</v>
      </c>
      <c r="ABE1">
        <f t="shared" si="14"/>
        <v>101</v>
      </c>
      <c r="ABF1">
        <f t="shared" si="14"/>
        <v>101</v>
      </c>
      <c r="ABG1">
        <f t="shared" si="14"/>
        <v>101</v>
      </c>
      <c r="ABH1">
        <f t="shared" si="14"/>
        <v>101</v>
      </c>
      <c r="ABI1">
        <f t="shared" si="14"/>
        <v>101</v>
      </c>
      <c r="ABJ1">
        <f t="shared" si="14"/>
        <v>101</v>
      </c>
      <c r="ABK1">
        <f t="shared" si="14"/>
        <v>101</v>
      </c>
      <c r="ABL1">
        <f t="shared" si="14"/>
        <v>102</v>
      </c>
      <c r="ABM1">
        <f t="shared" si="14"/>
        <v>102</v>
      </c>
      <c r="ABN1">
        <f t="shared" si="14"/>
        <v>102</v>
      </c>
      <c r="ABO1">
        <f t="shared" si="14"/>
        <v>102</v>
      </c>
      <c r="ABP1">
        <f t="shared" si="14"/>
        <v>102</v>
      </c>
      <c r="ABQ1">
        <f t="shared" si="14"/>
        <v>102</v>
      </c>
      <c r="ABR1">
        <f t="shared" si="14"/>
        <v>102</v>
      </c>
      <c r="ABS1">
        <f t="shared" si="14"/>
        <v>102</v>
      </c>
      <c r="ABT1">
        <f t="shared" si="14"/>
        <v>102</v>
      </c>
      <c r="ABU1">
        <f t="shared" si="14"/>
        <v>102</v>
      </c>
      <c r="ABV1">
        <f t="shared" si="14"/>
        <v>102</v>
      </c>
      <c r="ABW1">
        <f t="shared" si="14"/>
        <v>102</v>
      </c>
      <c r="ABX1">
        <f t="shared" si="14"/>
        <v>102</v>
      </c>
      <c r="ABY1">
        <f t="shared" si="14"/>
        <v>102</v>
      </c>
      <c r="ABZ1">
        <f t="shared" si="14"/>
        <v>102</v>
      </c>
      <c r="ACA1">
        <f t="shared" si="14"/>
        <v>103</v>
      </c>
      <c r="ACB1">
        <f t="shared" si="14"/>
        <v>103</v>
      </c>
      <c r="ACC1">
        <f t="shared" si="14"/>
        <v>103</v>
      </c>
      <c r="ACD1">
        <f t="shared" si="14"/>
        <v>103</v>
      </c>
      <c r="ACE1">
        <f t="shared" si="14"/>
        <v>103</v>
      </c>
      <c r="ACF1">
        <f t="shared" si="14"/>
        <v>103</v>
      </c>
      <c r="ACG1">
        <f t="shared" si="14"/>
        <v>103</v>
      </c>
      <c r="ACH1">
        <f t="shared" si="14"/>
        <v>103</v>
      </c>
      <c r="ACI1">
        <f t="shared" si="14"/>
        <v>103</v>
      </c>
      <c r="ACJ1">
        <f t="shared" si="14"/>
        <v>103</v>
      </c>
      <c r="ACK1">
        <f t="shared" si="14"/>
        <v>103</v>
      </c>
      <c r="ACL1">
        <f t="shared" si="14"/>
        <v>103</v>
      </c>
      <c r="ACM1">
        <f t="shared" si="14"/>
        <v>103</v>
      </c>
      <c r="ACN1">
        <f t="shared" si="14"/>
        <v>103</v>
      </c>
      <c r="ACO1">
        <f t="shared" si="14"/>
        <v>103</v>
      </c>
      <c r="ACP1">
        <f t="shared" si="14"/>
        <v>104</v>
      </c>
      <c r="ACQ1">
        <f t="shared" si="14"/>
        <v>104</v>
      </c>
      <c r="ACR1">
        <f t="shared" si="14"/>
        <v>104</v>
      </c>
      <c r="ACS1">
        <f t="shared" si="14"/>
        <v>104</v>
      </c>
      <c r="ACT1">
        <f t="shared" si="14"/>
        <v>104</v>
      </c>
      <c r="ACU1">
        <f t="shared" si="14"/>
        <v>104</v>
      </c>
      <c r="ACV1">
        <f t="shared" si="14"/>
        <v>104</v>
      </c>
      <c r="ACW1">
        <f t="shared" si="14"/>
        <v>104</v>
      </c>
      <c r="ACX1">
        <f t="shared" si="14"/>
        <v>104</v>
      </c>
      <c r="ACY1">
        <f t="shared" si="14"/>
        <v>104</v>
      </c>
      <c r="ACZ1">
        <f t="shared" si="14"/>
        <v>104</v>
      </c>
      <c r="ADA1">
        <f t="shared" si="14"/>
        <v>104</v>
      </c>
      <c r="ADB1">
        <f t="shared" si="14"/>
        <v>104</v>
      </c>
      <c r="ADC1">
        <f t="shared" ref="ADC1:AFN1" si="15">IF(ADC3=5,ADB1+1,ADB1)</f>
        <v>104</v>
      </c>
      <c r="ADD1">
        <f t="shared" si="15"/>
        <v>104</v>
      </c>
      <c r="ADE1">
        <f t="shared" si="15"/>
        <v>105</v>
      </c>
      <c r="ADF1">
        <f t="shared" si="15"/>
        <v>105</v>
      </c>
      <c r="ADG1">
        <f t="shared" si="15"/>
        <v>105</v>
      </c>
      <c r="ADH1">
        <f t="shared" si="15"/>
        <v>105</v>
      </c>
      <c r="ADI1">
        <f t="shared" si="15"/>
        <v>105</v>
      </c>
      <c r="ADJ1">
        <f t="shared" si="15"/>
        <v>105</v>
      </c>
      <c r="ADK1">
        <f t="shared" si="15"/>
        <v>105</v>
      </c>
      <c r="ADL1">
        <f t="shared" si="15"/>
        <v>105</v>
      </c>
      <c r="ADM1">
        <f t="shared" si="15"/>
        <v>105</v>
      </c>
      <c r="ADN1">
        <f t="shared" si="15"/>
        <v>105</v>
      </c>
      <c r="ADO1">
        <f t="shared" si="15"/>
        <v>105</v>
      </c>
      <c r="ADP1">
        <f t="shared" si="15"/>
        <v>105</v>
      </c>
      <c r="ADQ1">
        <f t="shared" si="15"/>
        <v>105</v>
      </c>
      <c r="ADR1">
        <f t="shared" si="15"/>
        <v>105</v>
      </c>
      <c r="ADS1">
        <f t="shared" si="15"/>
        <v>105</v>
      </c>
      <c r="ADT1">
        <f t="shared" si="15"/>
        <v>106</v>
      </c>
      <c r="ADU1">
        <f t="shared" si="15"/>
        <v>106</v>
      </c>
      <c r="ADV1">
        <f t="shared" si="15"/>
        <v>106</v>
      </c>
      <c r="ADW1">
        <f t="shared" si="15"/>
        <v>106</v>
      </c>
      <c r="ADX1">
        <f t="shared" si="15"/>
        <v>106</v>
      </c>
      <c r="ADY1">
        <f t="shared" si="15"/>
        <v>106</v>
      </c>
      <c r="ADZ1">
        <f t="shared" si="15"/>
        <v>106</v>
      </c>
      <c r="AEA1">
        <f t="shared" si="15"/>
        <v>106</v>
      </c>
      <c r="AEB1">
        <f t="shared" si="15"/>
        <v>106</v>
      </c>
      <c r="AEC1">
        <f t="shared" si="15"/>
        <v>106</v>
      </c>
      <c r="AED1">
        <f t="shared" si="15"/>
        <v>106</v>
      </c>
      <c r="AEE1">
        <f t="shared" si="15"/>
        <v>106</v>
      </c>
      <c r="AEF1">
        <f t="shared" si="15"/>
        <v>106</v>
      </c>
      <c r="AEG1">
        <f t="shared" si="15"/>
        <v>106</v>
      </c>
      <c r="AEH1">
        <f t="shared" si="15"/>
        <v>106</v>
      </c>
      <c r="AEI1">
        <f t="shared" si="15"/>
        <v>107</v>
      </c>
      <c r="AEJ1">
        <f t="shared" si="15"/>
        <v>107</v>
      </c>
      <c r="AEK1">
        <f t="shared" si="15"/>
        <v>107</v>
      </c>
      <c r="AEL1">
        <f t="shared" si="15"/>
        <v>107</v>
      </c>
      <c r="AEM1">
        <f t="shared" si="15"/>
        <v>107</v>
      </c>
      <c r="AEN1">
        <f t="shared" si="15"/>
        <v>107</v>
      </c>
      <c r="AEO1">
        <f t="shared" si="15"/>
        <v>107</v>
      </c>
      <c r="AEP1">
        <f t="shared" si="15"/>
        <v>107</v>
      </c>
      <c r="AEQ1">
        <f t="shared" si="15"/>
        <v>107</v>
      </c>
      <c r="AER1">
        <f t="shared" si="15"/>
        <v>107</v>
      </c>
      <c r="AES1">
        <f t="shared" si="15"/>
        <v>107</v>
      </c>
      <c r="AET1">
        <f t="shared" si="15"/>
        <v>107</v>
      </c>
      <c r="AEU1">
        <f t="shared" si="15"/>
        <v>107</v>
      </c>
      <c r="AEV1">
        <f t="shared" si="15"/>
        <v>107</v>
      </c>
      <c r="AEW1">
        <f t="shared" si="15"/>
        <v>107</v>
      </c>
      <c r="AEX1">
        <f t="shared" si="15"/>
        <v>108</v>
      </c>
      <c r="AEY1">
        <f t="shared" si="15"/>
        <v>108</v>
      </c>
      <c r="AEZ1">
        <f t="shared" si="15"/>
        <v>108</v>
      </c>
      <c r="AFA1">
        <f t="shared" si="15"/>
        <v>108</v>
      </c>
      <c r="AFB1">
        <f t="shared" si="15"/>
        <v>108</v>
      </c>
      <c r="AFC1">
        <f t="shared" si="15"/>
        <v>108</v>
      </c>
      <c r="AFD1">
        <f t="shared" si="15"/>
        <v>108</v>
      </c>
      <c r="AFE1">
        <f t="shared" si="15"/>
        <v>108</v>
      </c>
      <c r="AFF1">
        <f t="shared" si="15"/>
        <v>108</v>
      </c>
      <c r="AFG1">
        <f t="shared" si="15"/>
        <v>108</v>
      </c>
      <c r="AFH1">
        <f t="shared" si="15"/>
        <v>108</v>
      </c>
      <c r="AFI1">
        <f t="shared" si="15"/>
        <v>108</v>
      </c>
      <c r="AFJ1">
        <f t="shared" si="15"/>
        <v>108</v>
      </c>
      <c r="AFK1">
        <f t="shared" si="15"/>
        <v>108</v>
      </c>
      <c r="AFL1">
        <f t="shared" si="15"/>
        <v>108</v>
      </c>
      <c r="AFM1">
        <f t="shared" si="15"/>
        <v>109</v>
      </c>
      <c r="AFN1">
        <f t="shared" si="15"/>
        <v>109</v>
      </c>
      <c r="AFO1">
        <f t="shared" ref="AFO1:AHZ1" si="16">IF(AFO3=5,AFN1+1,AFN1)</f>
        <v>109</v>
      </c>
      <c r="AFP1">
        <f t="shared" si="16"/>
        <v>109</v>
      </c>
      <c r="AFQ1">
        <f t="shared" si="16"/>
        <v>109</v>
      </c>
      <c r="AFR1">
        <f t="shared" si="16"/>
        <v>109</v>
      </c>
      <c r="AFS1">
        <f t="shared" si="16"/>
        <v>109</v>
      </c>
      <c r="AFT1">
        <f t="shared" si="16"/>
        <v>109</v>
      </c>
      <c r="AFU1">
        <f t="shared" si="16"/>
        <v>109</v>
      </c>
      <c r="AFV1">
        <f t="shared" si="16"/>
        <v>109</v>
      </c>
      <c r="AFW1">
        <f t="shared" si="16"/>
        <v>109</v>
      </c>
      <c r="AFX1">
        <f t="shared" si="16"/>
        <v>109</v>
      </c>
      <c r="AFY1">
        <f t="shared" si="16"/>
        <v>109</v>
      </c>
      <c r="AFZ1">
        <f t="shared" si="16"/>
        <v>109</v>
      </c>
      <c r="AGA1">
        <f t="shared" si="16"/>
        <v>109</v>
      </c>
      <c r="AGB1">
        <f t="shared" si="16"/>
        <v>110</v>
      </c>
      <c r="AGC1">
        <f t="shared" si="16"/>
        <v>110</v>
      </c>
      <c r="AGD1">
        <f t="shared" si="16"/>
        <v>110</v>
      </c>
      <c r="AGE1">
        <f t="shared" si="16"/>
        <v>110</v>
      </c>
      <c r="AGF1">
        <f t="shared" si="16"/>
        <v>110</v>
      </c>
      <c r="AGG1">
        <f t="shared" si="16"/>
        <v>110</v>
      </c>
      <c r="AGH1">
        <f t="shared" si="16"/>
        <v>110</v>
      </c>
      <c r="AGI1">
        <f t="shared" si="16"/>
        <v>110</v>
      </c>
      <c r="AGJ1">
        <f t="shared" si="16"/>
        <v>110</v>
      </c>
      <c r="AGK1">
        <f t="shared" si="16"/>
        <v>110</v>
      </c>
      <c r="AGL1">
        <f t="shared" si="16"/>
        <v>110</v>
      </c>
      <c r="AGM1">
        <f t="shared" si="16"/>
        <v>110</v>
      </c>
      <c r="AGN1">
        <f t="shared" si="16"/>
        <v>110</v>
      </c>
      <c r="AGO1">
        <f t="shared" si="16"/>
        <v>110</v>
      </c>
      <c r="AGP1">
        <f t="shared" si="16"/>
        <v>110</v>
      </c>
      <c r="AGQ1">
        <f t="shared" si="16"/>
        <v>111</v>
      </c>
      <c r="AGR1">
        <f t="shared" si="16"/>
        <v>111</v>
      </c>
      <c r="AGS1">
        <f t="shared" si="16"/>
        <v>111</v>
      </c>
      <c r="AGT1">
        <f t="shared" si="16"/>
        <v>111</v>
      </c>
      <c r="AGU1">
        <f t="shared" si="16"/>
        <v>111</v>
      </c>
      <c r="AGV1">
        <f t="shared" si="16"/>
        <v>111</v>
      </c>
      <c r="AGW1">
        <f t="shared" si="16"/>
        <v>111</v>
      </c>
      <c r="AGX1">
        <f t="shared" si="16"/>
        <v>111</v>
      </c>
      <c r="AGY1">
        <f t="shared" si="16"/>
        <v>111</v>
      </c>
      <c r="AGZ1">
        <f t="shared" si="16"/>
        <v>111</v>
      </c>
      <c r="AHA1">
        <f t="shared" si="16"/>
        <v>111</v>
      </c>
      <c r="AHB1">
        <f t="shared" si="16"/>
        <v>111</v>
      </c>
      <c r="AHC1">
        <f t="shared" si="16"/>
        <v>111</v>
      </c>
      <c r="AHD1">
        <f t="shared" si="16"/>
        <v>111</v>
      </c>
      <c r="AHE1">
        <f t="shared" si="16"/>
        <v>111</v>
      </c>
      <c r="AHF1">
        <f t="shared" si="16"/>
        <v>112</v>
      </c>
      <c r="AHG1">
        <f t="shared" si="16"/>
        <v>112</v>
      </c>
      <c r="AHH1">
        <f t="shared" si="16"/>
        <v>112</v>
      </c>
      <c r="AHI1">
        <f t="shared" si="16"/>
        <v>112</v>
      </c>
      <c r="AHJ1">
        <f t="shared" si="16"/>
        <v>112</v>
      </c>
      <c r="AHK1">
        <f t="shared" si="16"/>
        <v>112</v>
      </c>
      <c r="AHL1">
        <f t="shared" si="16"/>
        <v>112</v>
      </c>
      <c r="AHM1">
        <f t="shared" si="16"/>
        <v>112</v>
      </c>
      <c r="AHN1">
        <f t="shared" si="16"/>
        <v>112</v>
      </c>
      <c r="AHO1">
        <f t="shared" si="16"/>
        <v>112</v>
      </c>
      <c r="AHP1">
        <f t="shared" si="16"/>
        <v>112</v>
      </c>
      <c r="AHQ1">
        <f t="shared" si="16"/>
        <v>112</v>
      </c>
      <c r="AHR1">
        <f t="shared" si="16"/>
        <v>112</v>
      </c>
      <c r="AHS1">
        <f t="shared" si="16"/>
        <v>112</v>
      </c>
      <c r="AHT1">
        <f t="shared" si="16"/>
        <v>112</v>
      </c>
      <c r="AHU1">
        <f t="shared" si="16"/>
        <v>113</v>
      </c>
      <c r="AHV1">
        <f t="shared" si="16"/>
        <v>113</v>
      </c>
      <c r="AHW1">
        <f t="shared" si="16"/>
        <v>113</v>
      </c>
      <c r="AHX1">
        <f t="shared" si="16"/>
        <v>113</v>
      </c>
      <c r="AHY1">
        <f t="shared" si="16"/>
        <v>113</v>
      </c>
      <c r="AHZ1">
        <f t="shared" si="16"/>
        <v>113</v>
      </c>
      <c r="AIA1">
        <f t="shared" ref="AIA1:AKL1" si="17">IF(AIA3=5,AHZ1+1,AHZ1)</f>
        <v>113</v>
      </c>
      <c r="AIB1">
        <f t="shared" si="17"/>
        <v>113</v>
      </c>
      <c r="AIC1">
        <f t="shared" si="17"/>
        <v>113</v>
      </c>
      <c r="AID1">
        <f t="shared" si="17"/>
        <v>113</v>
      </c>
      <c r="AIE1">
        <f t="shared" si="17"/>
        <v>113</v>
      </c>
      <c r="AIF1">
        <f t="shared" si="17"/>
        <v>113</v>
      </c>
      <c r="AIG1">
        <f t="shared" si="17"/>
        <v>113</v>
      </c>
      <c r="AIH1">
        <f t="shared" si="17"/>
        <v>113</v>
      </c>
      <c r="AII1">
        <f t="shared" si="17"/>
        <v>113</v>
      </c>
      <c r="AIJ1">
        <f t="shared" si="17"/>
        <v>114</v>
      </c>
      <c r="AIK1">
        <f t="shared" si="17"/>
        <v>114</v>
      </c>
      <c r="AIL1">
        <f t="shared" si="17"/>
        <v>114</v>
      </c>
      <c r="AIM1">
        <f t="shared" si="17"/>
        <v>114</v>
      </c>
      <c r="AIN1">
        <f t="shared" si="17"/>
        <v>114</v>
      </c>
      <c r="AIO1">
        <f t="shared" si="17"/>
        <v>114</v>
      </c>
      <c r="AIP1">
        <f t="shared" si="17"/>
        <v>114</v>
      </c>
      <c r="AIQ1">
        <f t="shared" si="17"/>
        <v>114</v>
      </c>
      <c r="AIR1">
        <f t="shared" si="17"/>
        <v>114</v>
      </c>
      <c r="AIS1">
        <f t="shared" si="17"/>
        <v>114</v>
      </c>
      <c r="AIT1">
        <f t="shared" si="17"/>
        <v>114</v>
      </c>
      <c r="AIU1">
        <f t="shared" si="17"/>
        <v>114</v>
      </c>
      <c r="AIV1">
        <f t="shared" si="17"/>
        <v>114</v>
      </c>
      <c r="AIW1">
        <f t="shared" si="17"/>
        <v>114</v>
      </c>
      <c r="AIX1">
        <f t="shared" si="17"/>
        <v>114</v>
      </c>
      <c r="AIY1">
        <f t="shared" si="17"/>
        <v>115</v>
      </c>
      <c r="AIZ1">
        <f t="shared" si="17"/>
        <v>115</v>
      </c>
      <c r="AJA1">
        <f t="shared" si="17"/>
        <v>115</v>
      </c>
      <c r="AJB1">
        <f t="shared" si="17"/>
        <v>115</v>
      </c>
      <c r="AJC1">
        <f t="shared" si="17"/>
        <v>115</v>
      </c>
      <c r="AJD1">
        <f t="shared" si="17"/>
        <v>115</v>
      </c>
      <c r="AJE1">
        <f t="shared" si="17"/>
        <v>115</v>
      </c>
      <c r="AJF1">
        <f t="shared" si="17"/>
        <v>115</v>
      </c>
      <c r="AJG1">
        <f t="shared" si="17"/>
        <v>115</v>
      </c>
      <c r="AJH1">
        <f t="shared" si="17"/>
        <v>115</v>
      </c>
      <c r="AJI1">
        <f t="shared" si="17"/>
        <v>115</v>
      </c>
      <c r="AJJ1">
        <f t="shared" si="17"/>
        <v>115</v>
      </c>
      <c r="AJK1">
        <f t="shared" si="17"/>
        <v>115</v>
      </c>
      <c r="AJL1">
        <f t="shared" si="17"/>
        <v>115</v>
      </c>
      <c r="AJM1">
        <f t="shared" si="17"/>
        <v>115</v>
      </c>
      <c r="AJN1">
        <f t="shared" si="17"/>
        <v>116</v>
      </c>
      <c r="AJO1">
        <f t="shared" si="17"/>
        <v>116</v>
      </c>
      <c r="AJP1">
        <f t="shared" si="17"/>
        <v>116</v>
      </c>
      <c r="AJQ1">
        <f t="shared" si="17"/>
        <v>116</v>
      </c>
      <c r="AJR1">
        <f t="shared" si="17"/>
        <v>116</v>
      </c>
      <c r="AJS1">
        <f t="shared" si="17"/>
        <v>116</v>
      </c>
      <c r="AJT1">
        <f t="shared" si="17"/>
        <v>116</v>
      </c>
      <c r="AJU1">
        <f t="shared" si="17"/>
        <v>116</v>
      </c>
      <c r="AJV1">
        <f t="shared" si="17"/>
        <v>116</v>
      </c>
      <c r="AJW1">
        <f t="shared" si="17"/>
        <v>116</v>
      </c>
      <c r="AJX1">
        <f t="shared" si="17"/>
        <v>116</v>
      </c>
      <c r="AJY1">
        <f t="shared" si="17"/>
        <v>116</v>
      </c>
      <c r="AJZ1">
        <f t="shared" si="17"/>
        <v>116</v>
      </c>
      <c r="AKA1">
        <f t="shared" si="17"/>
        <v>116</v>
      </c>
      <c r="AKB1">
        <f t="shared" si="17"/>
        <v>116</v>
      </c>
      <c r="AKC1">
        <f t="shared" si="17"/>
        <v>117</v>
      </c>
      <c r="AKD1">
        <f t="shared" si="17"/>
        <v>117</v>
      </c>
      <c r="AKE1">
        <f t="shared" si="17"/>
        <v>117</v>
      </c>
      <c r="AKF1">
        <f t="shared" si="17"/>
        <v>117</v>
      </c>
      <c r="AKG1">
        <f t="shared" si="17"/>
        <v>117</v>
      </c>
      <c r="AKH1">
        <f t="shared" si="17"/>
        <v>117</v>
      </c>
      <c r="AKI1">
        <f t="shared" si="17"/>
        <v>117</v>
      </c>
      <c r="AKJ1">
        <f t="shared" si="17"/>
        <v>117</v>
      </c>
      <c r="AKK1">
        <f t="shared" si="17"/>
        <v>117</v>
      </c>
      <c r="AKL1">
        <f t="shared" si="17"/>
        <v>117</v>
      </c>
      <c r="AKM1">
        <f t="shared" ref="AKM1:AMX1" si="18">IF(AKM3=5,AKL1+1,AKL1)</f>
        <v>117</v>
      </c>
      <c r="AKN1">
        <f t="shared" si="18"/>
        <v>117</v>
      </c>
      <c r="AKO1">
        <f t="shared" si="18"/>
        <v>117</v>
      </c>
      <c r="AKP1">
        <f t="shared" si="18"/>
        <v>117</v>
      </c>
      <c r="AKQ1">
        <f t="shared" si="18"/>
        <v>117</v>
      </c>
      <c r="AKR1">
        <f t="shared" si="18"/>
        <v>118</v>
      </c>
      <c r="AKS1">
        <f t="shared" si="18"/>
        <v>118</v>
      </c>
      <c r="AKT1">
        <f t="shared" si="18"/>
        <v>118</v>
      </c>
      <c r="AKU1">
        <f t="shared" si="18"/>
        <v>118</v>
      </c>
      <c r="AKV1">
        <f t="shared" si="18"/>
        <v>118</v>
      </c>
      <c r="AKW1">
        <f t="shared" si="18"/>
        <v>118</v>
      </c>
      <c r="AKX1">
        <f t="shared" si="18"/>
        <v>118</v>
      </c>
      <c r="AKY1">
        <f t="shared" si="18"/>
        <v>118</v>
      </c>
      <c r="AKZ1">
        <f t="shared" si="18"/>
        <v>118</v>
      </c>
      <c r="ALA1">
        <f t="shared" si="18"/>
        <v>118</v>
      </c>
      <c r="ALB1">
        <f t="shared" si="18"/>
        <v>118</v>
      </c>
      <c r="ALC1">
        <f t="shared" si="18"/>
        <v>118</v>
      </c>
      <c r="ALD1">
        <f t="shared" si="18"/>
        <v>118</v>
      </c>
      <c r="ALE1">
        <f t="shared" si="18"/>
        <v>118</v>
      </c>
      <c r="ALF1">
        <f t="shared" si="18"/>
        <v>118</v>
      </c>
      <c r="ALG1">
        <f t="shared" si="18"/>
        <v>119</v>
      </c>
      <c r="ALH1">
        <f t="shared" si="18"/>
        <v>119</v>
      </c>
      <c r="ALI1">
        <f t="shared" si="18"/>
        <v>119</v>
      </c>
      <c r="ALJ1">
        <f t="shared" si="18"/>
        <v>119</v>
      </c>
      <c r="ALK1">
        <f t="shared" si="18"/>
        <v>119</v>
      </c>
      <c r="ALL1">
        <f t="shared" si="18"/>
        <v>119</v>
      </c>
      <c r="ALM1">
        <f t="shared" si="18"/>
        <v>119</v>
      </c>
      <c r="ALN1">
        <f t="shared" si="18"/>
        <v>119</v>
      </c>
      <c r="ALO1">
        <f t="shared" si="18"/>
        <v>119</v>
      </c>
      <c r="ALP1">
        <f t="shared" si="18"/>
        <v>119</v>
      </c>
      <c r="ALQ1">
        <f t="shared" si="18"/>
        <v>119</v>
      </c>
      <c r="ALR1">
        <f t="shared" si="18"/>
        <v>119</v>
      </c>
      <c r="ALS1">
        <f t="shared" si="18"/>
        <v>119</v>
      </c>
      <c r="ALT1">
        <f t="shared" si="18"/>
        <v>119</v>
      </c>
      <c r="ALU1">
        <f t="shared" si="18"/>
        <v>119</v>
      </c>
      <c r="ALV1">
        <f t="shared" si="18"/>
        <v>120</v>
      </c>
      <c r="ALW1">
        <f t="shared" si="18"/>
        <v>120</v>
      </c>
      <c r="ALX1">
        <f t="shared" si="18"/>
        <v>120</v>
      </c>
      <c r="ALY1">
        <f t="shared" si="18"/>
        <v>120</v>
      </c>
      <c r="ALZ1">
        <f t="shared" si="18"/>
        <v>120</v>
      </c>
      <c r="AMA1">
        <f t="shared" si="18"/>
        <v>120</v>
      </c>
      <c r="AMB1">
        <f t="shared" si="18"/>
        <v>120</v>
      </c>
      <c r="AMC1">
        <f t="shared" si="18"/>
        <v>120</v>
      </c>
      <c r="AMD1">
        <f t="shared" si="18"/>
        <v>120</v>
      </c>
      <c r="AME1">
        <f t="shared" si="18"/>
        <v>120</v>
      </c>
      <c r="AMF1">
        <f t="shared" si="18"/>
        <v>120</v>
      </c>
      <c r="AMG1">
        <f t="shared" si="18"/>
        <v>120</v>
      </c>
      <c r="AMH1">
        <f t="shared" si="18"/>
        <v>120</v>
      </c>
      <c r="AMI1">
        <f t="shared" si="18"/>
        <v>120</v>
      </c>
      <c r="AMJ1">
        <f t="shared" si="18"/>
        <v>120</v>
      </c>
      <c r="AMK1">
        <f t="shared" si="18"/>
        <v>121</v>
      </c>
      <c r="AML1">
        <f t="shared" si="18"/>
        <v>121</v>
      </c>
      <c r="AMM1">
        <f t="shared" si="18"/>
        <v>121</v>
      </c>
      <c r="AMN1">
        <f t="shared" si="18"/>
        <v>121</v>
      </c>
      <c r="AMO1">
        <f t="shared" si="18"/>
        <v>121</v>
      </c>
      <c r="AMP1">
        <f t="shared" si="18"/>
        <v>121</v>
      </c>
      <c r="AMQ1">
        <f t="shared" si="18"/>
        <v>121</v>
      </c>
      <c r="AMR1">
        <f t="shared" si="18"/>
        <v>121</v>
      </c>
      <c r="AMS1">
        <f t="shared" si="18"/>
        <v>121</v>
      </c>
      <c r="AMT1">
        <f t="shared" si="18"/>
        <v>121</v>
      </c>
      <c r="AMU1">
        <f t="shared" si="18"/>
        <v>121</v>
      </c>
      <c r="AMV1">
        <f t="shared" si="18"/>
        <v>121</v>
      </c>
      <c r="AMW1">
        <f t="shared" si="18"/>
        <v>121</v>
      </c>
      <c r="AMX1">
        <f t="shared" si="18"/>
        <v>121</v>
      </c>
      <c r="AMY1">
        <f t="shared" ref="AMY1:APG1" si="19">IF(AMY3=5,AMX1+1,AMX1)</f>
        <v>121</v>
      </c>
      <c r="AMZ1">
        <f t="shared" si="19"/>
        <v>122</v>
      </c>
      <c r="ANA1">
        <f t="shared" si="19"/>
        <v>122</v>
      </c>
      <c r="ANB1">
        <f t="shared" si="19"/>
        <v>122</v>
      </c>
      <c r="ANC1">
        <f t="shared" si="19"/>
        <v>122</v>
      </c>
      <c r="AND1">
        <f t="shared" si="19"/>
        <v>122</v>
      </c>
      <c r="ANE1">
        <f t="shared" si="19"/>
        <v>122</v>
      </c>
      <c r="ANF1">
        <f t="shared" si="19"/>
        <v>122</v>
      </c>
      <c r="ANG1">
        <f t="shared" si="19"/>
        <v>122</v>
      </c>
      <c r="ANH1">
        <f t="shared" si="19"/>
        <v>122</v>
      </c>
      <c r="ANI1">
        <f t="shared" si="19"/>
        <v>122</v>
      </c>
      <c r="ANJ1">
        <f t="shared" si="19"/>
        <v>122</v>
      </c>
      <c r="ANK1">
        <f t="shared" si="19"/>
        <v>122</v>
      </c>
      <c r="ANL1">
        <f t="shared" si="19"/>
        <v>122</v>
      </c>
      <c r="ANM1">
        <f t="shared" si="19"/>
        <v>122</v>
      </c>
      <c r="ANN1">
        <f t="shared" si="19"/>
        <v>122</v>
      </c>
      <c r="ANO1">
        <f t="shared" si="19"/>
        <v>123</v>
      </c>
      <c r="ANP1">
        <f t="shared" si="19"/>
        <v>123</v>
      </c>
      <c r="ANQ1">
        <f t="shared" si="19"/>
        <v>123</v>
      </c>
      <c r="ANR1">
        <f t="shared" si="19"/>
        <v>123</v>
      </c>
      <c r="ANS1">
        <f t="shared" si="19"/>
        <v>123</v>
      </c>
      <c r="ANT1">
        <f t="shared" si="19"/>
        <v>123</v>
      </c>
      <c r="ANU1">
        <f t="shared" si="19"/>
        <v>123</v>
      </c>
      <c r="ANV1">
        <f t="shared" si="19"/>
        <v>123</v>
      </c>
      <c r="ANW1">
        <f t="shared" si="19"/>
        <v>123</v>
      </c>
      <c r="ANX1">
        <f t="shared" si="19"/>
        <v>123</v>
      </c>
      <c r="ANY1">
        <f t="shared" si="19"/>
        <v>123</v>
      </c>
      <c r="ANZ1">
        <f t="shared" si="19"/>
        <v>123</v>
      </c>
      <c r="AOA1">
        <f t="shared" si="19"/>
        <v>123</v>
      </c>
      <c r="AOB1">
        <f t="shared" si="19"/>
        <v>123</v>
      </c>
      <c r="AOC1">
        <f t="shared" si="19"/>
        <v>123</v>
      </c>
      <c r="AOD1">
        <f t="shared" si="19"/>
        <v>124</v>
      </c>
      <c r="AOE1">
        <f t="shared" si="19"/>
        <v>124</v>
      </c>
      <c r="AOF1">
        <f t="shared" si="19"/>
        <v>124</v>
      </c>
      <c r="AOG1">
        <f t="shared" si="19"/>
        <v>124</v>
      </c>
      <c r="AOH1">
        <f t="shared" si="19"/>
        <v>124</v>
      </c>
      <c r="AOI1">
        <f t="shared" si="19"/>
        <v>124</v>
      </c>
      <c r="AOJ1">
        <f t="shared" si="19"/>
        <v>124</v>
      </c>
      <c r="AOK1">
        <f t="shared" si="19"/>
        <v>124</v>
      </c>
      <c r="AOL1">
        <f t="shared" si="19"/>
        <v>124</v>
      </c>
      <c r="AOM1">
        <f t="shared" si="19"/>
        <v>124</v>
      </c>
      <c r="AON1">
        <f t="shared" si="19"/>
        <v>124</v>
      </c>
      <c r="AOO1">
        <f t="shared" si="19"/>
        <v>124</v>
      </c>
      <c r="AOP1">
        <f t="shared" si="19"/>
        <v>124</v>
      </c>
      <c r="AOQ1">
        <f t="shared" si="19"/>
        <v>124</v>
      </c>
      <c r="AOR1">
        <f t="shared" si="19"/>
        <v>124</v>
      </c>
      <c r="AOS1">
        <f t="shared" si="19"/>
        <v>125</v>
      </c>
      <c r="AOT1">
        <f t="shared" si="19"/>
        <v>125</v>
      </c>
      <c r="AOU1">
        <f t="shared" si="19"/>
        <v>125</v>
      </c>
      <c r="AOV1">
        <f t="shared" si="19"/>
        <v>125</v>
      </c>
      <c r="AOW1">
        <f t="shared" si="19"/>
        <v>125</v>
      </c>
      <c r="AOX1">
        <f t="shared" si="19"/>
        <v>125</v>
      </c>
      <c r="AOY1">
        <f t="shared" si="19"/>
        <v>125</v>
      </c>
      <c r="AOZ1">
        <f t="shared" si="19"/>
        <v>125</v>
      </c>
      <c r="APA1">
        <f t="shared" si="19"/>
        <v>125</v>
      </c>
      <c r="APB1">
        <f t="shared" si="19"/>
        <v>125</v>
      </c>
      <c r="APC1">
        <f t="shared" si="19"/>
        <v>125</v>
      </c>
      <c r="APD1">
        <f t="shared" si="19"/>
        <v>125</v>
      </c>
      <c r="APE1">
        <f t="shared" si="19"/>
        <v>125</v>
      </c>
      <c r="APF1">
        <f t="shared" si="19"/>
        <v>125</v>
      </c>
      <c r="APG1">
        <f t="shared" si="19"/>
        <v>125</v>
      </c>
      <c r="APH1" s="28">
        <v>127</v>
      </c>
      <c r="API1">
        <v>127</v>
      </c>
      <c r="APJ1">
        <v>127</v>
      </c>
      <c r="APK1">
        <v>127</v>
      </c>
      <c r="APL1" s="28">
        <v>137</v>
      </c>
      <c r="APM1">
        <f t="shared" ref="APM1:ARX1" si="20">IF(APM3=5,APL1+1,APL1)</f>
        <v>137</v>
      </c>
      <c r="APN1">
        <f t="shared" si="20"/>
        <v>137</v>
      </c>
      <c r="APO1">
        <f t="shared" si="20"/>
        <v>137</v>
      </c>
      <c r="APP1">
        <f t="shared" si="20"/>
        <v>137</v>
      </c>
      <c r="APQ1">
        <f t="shared" si="20"/>
        <v>137</v>
      </c>
      <c r="APR1">
        <f t="shared" si="20"/>
        <v>137</v>
      </c>
      <c r="APS1">
        <f t="shared" si="20"/>
        <v>137</v>
      </c>
      <c r="APT1">
        <f t="shared" si="20"/>
        <v>137</v>
      </c>
      <c r="APU1">
        <f t="shared" si="20"/>
        <v>137</v>
      </c>
      <c r="APV1">
        <f t="shared" si="20"/>
        <v>137</v>
      </c>
      <c r="APW1">
        <f t="shared" si="20"/>
        <v>137</v>
      </c>
      <c r="APX1">
        <f t="shared" si="20"/>
        <v>137</v>
      </c>
      <c r="APY1">
        <f t="shared" si="20"/>
        <v>137</v>
      </c>
      <c r="APZ1">
        <f t="shared" si="20"/>
        <v>137</v>
      </c>
      <c r="AQA1">
        <f t="shared" si="20"/>
        <v>138</v>
      </c>
      <c r="AQB1">
        <f t="shared" si="20"/>
        <v>138</v>
      </c>
      <c r="AQC1">
        <f t="shared" si="20"/>
        <v>138</v>
      </c>
      <c r="AQD1">
        <f t="shared" si="20"/>
        <v>138</v>
      </c>
      <c r="AQE1">
        <f t="shared" si="20"/>
        <v>138</v>
      </c>
      <c r="AQF1">
        <f t="shared" si="20"/>
        <v>138</v>
      </c>
      <c r="AQG1">
        <f t="shared" si="20"/>
        <v>138</v>
      </c>
      <c r="AQH1">
        <f t="shared" si="20"/>
        <v>138</v>
      </c>
      <c r="AQI1">
        <f t="shared" si="20"/>
        <v>138</v>
      </c>
      <c r="AQJ1">
        <f t="shared" si="20"/>
        <v>138</v>
      </c>
      <c r="AQK1">
        <f t="shared" si="20"/>
        <v>138</v>
      </c>
      <c r="AQL1">
        <f t="shared" si="20"/>
        <v>138</v>
      </c>
      <c r="AQM1">
        <f t="shared" si="20"/>
        <v>138</v>
      </c>
      <c r="AQN1">
        <f t="shared" si="20"/>
        <v>138</v>
      </c>
      <c r="AQO1">
        <f t="shared" si="20"/>
        <v>138</v>
      </c>
      <c r="AQP1">
        <f t="shared" si="20"/>
        <v>139</v>
      </c>
      <c r="AQQ1">
        <f t="shared" si="20"/>
        <v>139</v>
      </c>
      <c r="AQR1">
        <f t="shared" si="20"/>
        <v>139</v>
      </c>
      <c r="AQS1">
        <f t="shared" si="20"/>
        <v>139</v>
      </c>
      <c r="AQT1">
        <f t="shared" si="20"/>
        <v>139</v>
      </c>
      <c r="AQU1">
        <f t="shared" si="20"/>
        <v>139</v>
      </c>
      <c r="AQV1">
        <f t="shared" si="20"/>
        <v>139</v>
      </c>
      <c r="AQW1">
        <f t="shared" si="20"/>
        <v>139</v>
      </c>
      <c r="AQX1">
        <f t="shared" si="20"/>
        <v>139</v>
      </c>
      <c r="AQY1">
        <f t="shared" si="20"/>
        <v>139</v>
      </c>
      <c r="AQZ1">
        <f t="shared" si="20"/>
        <v>139</v>
      </c>
      <c r="ARA1">
        <f t="shared" si="20"/>
        <v>139</v>
      </c>
      <c r="ARB1">
        <f t="shared" si="20"/>
        <v>139</v>
      </c>
      <c r="ARC1">
        <f t="shared" si="20"/>
        <v>139</v>
      </c>
      <c r="ARD1">
        <f t="shared" si="20"/>
        <v>139</v>
      </c>
      <c r="ARE1">
        <f t="shared" si="20"/>
        <v>140</v>
      </c>
      <c r="ARF1">
        <f t="shared" si="20"/>
        <v>140</v>
      </c>
      <c r="ARG1">
        <f t="shared" si="20"/>
        <v>140</v>
      </c>
      <c r="ARH1">
        <f t="shared" si="20"/>
        <v>140</v>
      </c>
      <c r="ARI1">
        <f t="shared" si="20"/>
        <v>140</v>
      </c>
      <c r="ARJ1">
        <f t="shared" si="20"/>
        <v>140</v>
      </c>
      <c r="ARK1">
        <f t="shared" si="20"/>
        <v>140</v>
      </c>
      <c r="ARL1">
        <f t="shared" si="20"/>
        <v>140</v>
      </c>
      <c r="ARM1">
        <f t="shared" si="20"/>
        <v>140</v>
      </c>
      <c r="ARN1">
        <f t="shared" si="20"/>
        <v>140</v>
      </c>
      <c r="ARO1">
        <f t="shared" si="20"/>
        <v>140</v>
      </c>
      <c r="ARP1">
        <f t="shared" si="20"/>
        <v>140</v>
      </c>
      <c r="ARQ1">
        <f t="shared" si="20"/>
        <v>140</v>
      </c>
      <c r="ARR1">
        <f t="shared" si="20"/>
        <v>140</v>
      </c>
      <c r="ARS1">
        <f t="shared" si="20"/>
        <v>140</v>
      </c>
      <c r="ART1">
        <f t="shared" si="20"/>
        <v>141</v>
      </c>
      <c r="ARU1">
        <f t="shared" si="20"/>
        <v>141</v>
      </c>
      <c r="ARV1">
        <f t="shared" si="20"/>
        <v>141</v>
      </c>
      <c r="ARW1">
        <f t="shared" si="20"/>
        <v>141</v>
      </c>
      <c r="ARX1">
        <f t="shared" si="20"/>
        <v>141</v>
      </c>
      <c r="ARY1">
        <f t="shared" ref="ARY1:AUJ1" si="21">IF(ARY3=5,ARX1+1,ARX1)</f>
        <v>141</v>
      </c>
      <c r="ARZ1">
        <f t="shared" si="21"/>
        <v>141</v>
      </c>
      <c r="ASA1">
        <f t="shared" si="21"/>
        <v>141</v>
      </c>
      <c r="ASB1">
        <f t="shared" si="21"/>
        <v>141</v>
      </c>
      <c r="ASC1">
        <f t="shared" si="21"/>
        <v>141</v>
      </c>
      <c r="ASD1">
        <f t="shared" si="21"/>
        <v>141</v>
      </c>
      <c r="ASE1">
        <f t="shared" si="21"/>
        <v>141</v>
      </c>
      <c r="ASF1">
        <f t="shared" si="21"/>
        <v>141</v>
      </c>
      <c r="ASG1">
        <f t="shared" si="21"/>
        <v>141</v>
      </c>
      <c r="ASH1">
        <f t="shared" si="21"/>
        <v>141</v>
      </c>
      <c r="ASI1">
        <f t="shared" si="21"/>
        <v>142</v>
      </c>
      <c r="ASJ1">
        <f t="shared" si="21"/>
        <v>142</v>
      </c>
      <c r="ASK1">
        <f t="shared" si="21"/>
        <v>142</v>
      </c>
      <c r="ASL1">
        <f t="shared" si="21"/>
        <v>142</v>
      </c>
      <c r="ASM1">
        <f t="shared" si="21"/>
        <v>142</v>
      </c>
      <c r="ASN1">
        <f t="shared" si="21"/>
        <v>142</v>
      </c>
      <c r="ASO1">
        <f t="shared" si="21"/>
        <v>142</v>
      </c>
      <c r="ASP1">
        <f t="shared" si="21"/>
        <v>142</v>
      </c>
      <c r="ASQ1">
        <f t="shared" si="21"/>
        <v>142</v>
      </c>
      <c r="ASR1">
        <f t="shared" si="21"/>
        <v>142</v>
      </c>
      <c r="ASS1">
        <f t="shared" si="21"/>
        <v>142</v>
      </c>
      <c r="AST1">
        <f t="shared" si="21"/>
        <v>142</v>
      </c>
      <c r="ASU1">
        <f t="shared" si="21"/>
        <v>142</v>
      </c>
      <c r="ASV1">
        <f t="shared" si="21"/>
        <v>142</v>
      </c>
      <c r="ASW1">
        <f t="shared" si="21"/>
        <v>142</v>
      </c>
      <c r="ASX1">
        <f t="shared" si="21"/>
        <v>143</v>
      </c>
      <c r="ASY1">
        <f t="shared" si="21"/>
        <v>143</v>
      </c>
      <c r="ASZ1">
        <f t="shared" si="21"/>
        <v>143</v>
      </c>
      <c r="ATA1">
        <f t="shared" si="21"/>
        <v>143</v>
      </c>
      <c r="ATB1">
        <f t="shared" si="21"/>
        <v>143</v>
      </c>
      <c r="ATC1">
        <f t="shared" si="21"/>
        <v>143</v>
      </c>
      <c r="ATD1">
        <f t="shared" si="21"/>
        <v>143</v>
      </c>
      <c r="ATE1">
        <f t="shared" si="21"/>
        <v>143</v>
      </c>
      <c r="ATF1">
        <f t="shared" si="21"/>
        <v>143</v>
      </c>
      <c r="ATG1">
        <f t="shared" si="21"/>
        <v>143</v>
      </c>
      <c r="ATH1">
        <f t="shared" si="21"/>
        <v>143</v>
      </c>
      <c r="ATI1">
        <f t="shared" si="21"/>
        <v>143</v>
      </c>
      <c r="ATJ1">
        <f t="shared" si="21"/>
        <v>143</v>
      </c>
      <c r="ATK1">
        <f t="shared" si="21"/>
        <v>143</v>
      </c>
      <c r="ATL1">
        <f t="shared" si="21"/>
        <v>143</v>
      </c>
      <c r="ATM1">
        <f t="shared" si="21"/>
        <v>144</v>
      </c>
      <c r="ATN1">
        <f t="shared" si="21"/>
        <v>144</v>
      </c>
      <c r="ATO1">
        <f t="shared" si="21"/>
        <v>144</v>
      </c>
      <c r="ATP1">
        <f t="shared" si="21"/>
        <v>144</v>
      </c>
      <c r="ATQ1">
        <f t="shared" si="21"/>
        <v>144</v>
      </c>
      <c r="ATR1">
        <f t="shared" si="21"/>
        <v>144</v>
      </c>
      <c r="ATS1">
        <f t="shared" si="21"/>
        <v>144</v>
      </c>
      <c r="ATT1">
        <f t="shared" si="21"/>
        <v>144</v>
      </c>
      <c r="ATU1">
        <f t="shared" si="21"/>
        <v>144</v>
      </c>
      <c r="ATV1">
        <f t="shared" si="21"/>
        <v>144</v>
      </c>
      <c r="ATW1">
        <f t="shared" si="21"/>
        <v>144</v>
      </c>
      <c r="ATX1">
        <f t="shared" si="21"/>
        <v>144</v>
      </c>
      <c r="ATY1">
        <f t="shared" si="21"/>
        <v>144</v>
      </c>
      <c r="ATZ1">
        <f t="shared" si="21"/>
        <v>144</v>
      </c>
      <c r="AUA1">
        <f t="shared" si="21"/>
        <v>144</v>
      </c>
      <c r="AUB1">
        <f t="shared" si="21"/>
        <v>145</v>
      </c>
      <c r="AUC1">
        <f t="shared" si="21"/>
        <v>145</v>
      </c>
      <c r="AUD1">
        <f t="shared" si="21"/>
        <v>145</v>
      </c>
      <c r="AUE1">
        <f t="shared" si="21"/>
        <v>145</v>
      </c>
      <c r="AUF1">
        <f t="shared" si="21"/>
        <v>145</v>
      </c>
      <c r="AUG1">
        <f t="shared" si="21"/>
        <v>145</v>
      </c>
      <c r="AUH1">
        <f t="shared" si="21"/>
        <v>145</v>
      </c>
      <c r="AUI1">
        <f t="shared" si="21"/>
        <v>145</v>
      </c>
      <c r="AUJ1">
        <f t="shared" si="21"/>
        <v>145</v>
      </c>
      <c r="AUK1">
        <f t="shared" ref="AUK1:AWV1" si="22">IF(AUK3=5,AUJ1+1,AUJ1)</f>
        <v>145</v>
      </c>
      <c r="AUL1">
        <f t="shared" si="22"/>
        <v>145</v>
      </c>
      <c r="AUM1">
        <f t="shared" si="22"/>
        <v>145</v>
      </c>
      <c r="AUN1">
        <f t="shared" si="22"/>
        <v>145</v>
      </c>
      <c r="AUO1">
        <f t="shared" si="22"/>
        <v>145</v>
      </c>
      <c r="AUP1">
        <f t="shared" si="22"/>
        <v>145</v>
      </c>
      <c r="AUQ1">
        <f t="shared" si="22"/>
        <v>146</v>
      </c>
      <c r="AUR1">
        <f t="shared" si="22"/>
        <v>146</v>
      </c>
      <c r="AUS1">
        <f t="shared" si="22"/>
        <v>146</v>
      </c>
      <c r="AUT1">
        <f t="shared" si="22"/>
        <v>146</v>
      </c>
      <c r="AUU1">
        <f t="shared" si="22"/>
        <v>146</v>
      </c>
      <c r="AUV1">
        <f t="shared" si="22"/>
        <v>146</v>
      </c>
      <c r="AUW1">
        <f t="shared" si="22"/>
        <v>146</v>
      </c>
      <c r="AUX1">
        <f t="shared" si="22"/>
        <v>146</v>
      </c>
      <c r="AUY1">
        <f t="shared" si="22"/>
        <v>146</v>
      </c>
      <c r="AUZ1">
        <f t="shared" si="22"/>
        <v>146</v>
      </c>
      <c r="AVA1">
        <f t="shared" si="22"/>
        <v>146</v>
      </c>
      <c r="AVB1">
        <f t="shared" si="22"/>
        <v>146</v>
      </c>
      <c r="AVC1">
        <f t="shared" si="22"/>
        <v>146</v>
      </c>
      <c r="AVD1">
        <f t="shared" si="22"/>
        <v>146</v>
      </c>
      <c r="AVE1">
        <f t="shared" si="22"/>
        <v>146</v>
      </c>
      <c r="AVF1">
        <f t="shared" si="22"/>
        <v>147</v>
      </c>
      <c r="AVG1">
        <f t="shared" si="22"/>
        <v>147</v>
      </c>
      <c r="AVH1">
        <f t="shared" si="22"/>
        <v>147</v>
      </c>
      <c r="AVI1">
        <f t="shared" si="22"/>
        <v>147</v>
      </c>
      <c r="AVJ1">
        <f t="shared" si="22"/>
        <v>147</v>
      </c>
      <c r="AVK1">
        <f t="shared" si="22"/>
        <v>147</v>
      </c>
      <c r="AVL1">
        <f t="shared" si="22"/>
        <v>147</v>
      </c>
      <c r="AVM1">
        <f t="shared" si="22"/>
        <v>147</v>
      </c>
      <c r="AVN1">
        <f t="shared" si="22"/>
        <v>147</v>
      </c>
      <c r="AVO1">
        <f t="shared" si="22"/>
        <v>147</v>
      </c>
      <c r="AVP1">
        <f t="shared" si="22"/>
        <v>147</v>
      </c>
      <c r="AVQ1">
        <f t="shared" si="22"/>
        <v>147</v>
      </c>
      <c r="AVR1">
        <f t="shared" si="22"/>
        <v>147</v>
      </c>
      <c r="AVS1">
        <f t="shared" si="22"/>
        <v>147</v>
      </c>
      <c r="AVT1">
        <f t="shared" si="22"/>
        <v>147</v>
      </c>
      <c r="AVU1">
        <f t="shared" si="22"/>
        <v>148</v>
      </c>
      <c r="AVV1">
        <f t="shared" si="22"/>
        <v>148</v>
      </c>
      <c r="AVW1">
        <f t="shared" si="22"/>
        <v>148</v>
      </c>
      <c r="AVX1">
        <f t="shared" si="22"/>
        <v>148</v>
      </c>
      <c r="AVY1">
        <f t="shared" si="22"/>
        <v>148</v>
      </c>
      <c r="AVZ1">
        <f t="shared" si="22"/>
        <v>148</v>
      </c>
      <c r="AWA1">
        <f t="shared" si="22"/>
        <v>148</v>
      </c>
      <c r="AWB1">
        <f t="shared" si="22"/>
        <v>148</v>
      </c>
      <c r="AWC1">
        <f t="shared" si="22"/>
        <v>148</v>
      </c>
      <c r="AWD1">
        <f t="shared" si="22"/>
        <v>148</v>
      </c>
      <c r="AWE1">
        <f t="shared" si="22"/>
        <v>148</v>
      </c>
      <c r="AWF1">
        <f t="shared" si="22"/>
        <v>148</v>
      </c>
      <c r="AWG1">
        <f t="shared" si="22"/>
        <v>148</v>
      </c>
      <c r="AWH1">
        <f t="shared" si="22"/>
        <v>148</v>
      </c>
      <c r="AWI1">
        <f t="shared" si="22"/>
        <v>148</v>
      </c>
      <c r="AWJ1">
        <f t="shared" si="22"/>
        <v>149</v>
      </c>
      <c r="AWK1">
        <f t="shared" si="22"/>
        <v>149</v>
      </c>
      <c r="AWL1">
        <f t="shared" si="22"/>
        <v>149</v>
      </c>
      <c r="AWM1">
        <f t="shared" si="22"/>
        <v>149</v>
      </c>
      <c r="AWN1">
        <f t="shared" si="22"/>
        <v>149</v>
      </c>
      <c r="AWO1">
        <f t="shared" si="22"/>
        <v>149</v>
      </c>
      <c r="AWP1">
        <f t="shared" si="22"/>
        <v>149</v>
      </c>
      <c r="AWQ1">
        <f t="shared" si="22"/>
        <v>149</v>
      </c>
      <c r="AWR1">
        <f t="shared" si="22"/>
        <v>149</v>
      </c>
      <c r="AWS1">
        <f t="shared" si="22"/>
        <v>149</v>
      </c>
      <c r="AWT1">
        <f t="shared" si="22"/>
        <v>149</v>
      </c>
      <c r="AWU1">
        <f t="shared" si="22"/>
        <v>149</v>
      </c>
      <c r="AWV1">
        <f t="shared" si="22"/>
        <v>149</v>
      </c>
      <c r="AWW1">
        <f t="shared" ref="AWW1:AXM1" si="23">IF(AWW3=5,AWV1+1,AWV1)</f>
        <v>149</v>
      </c>
      <c r="AWX1">
        <f t="shared" si="23"/>
        <v>149</v>
      </c>
      <c r="AWY1">
        <f t="shared" si="23"/>
        <v>150</v>
      </c>
      <c r="AWZ1">
        <f t="shared" si="23"/>
        <v>150</v>
      </c>
      <c r="AXA1">
        <f t="shared" si="23"/>
        <v>150</v>
      </c>
      <c r="AXB1">
        <f t="shared" si="23"/>
        <v>150</v>
      </c>
      <c r="AXC1">
        <f t="shared" si="23"/>
        <v>150</v>
      </c>
      <c r="AXD1">
        <f t="shared" si="23"/>
        <v>150</v>
      </c>
      <c r="AXE1">
        <f t="shared" si="23"/>
        <v>150</v>
      </c>
      <c r="AXF1">
        <f t="shared" si="23"/>
        <v>150</v>
      </c>
      <c r="AXG1">
        <f t="shared" si="23"/>
        <v>150</v>
      </c>
      <c r="AXH1">
        <f t="shared" si="23"/>
        <v>150</v>
      </c>
      <c r="AXI1">
        <f t="shared" si="23"/>
        <v>150</v>
      </c>
      <c r="AXJ1">
        <f t="shared" si="23"/>
        <v>150</v>
      </c>
      <c r="AXK1">
        <f t="shared" si="23"/>
        <v>150</v>
      </c>
      <c r="AXL1">
        <f t="shared" si="23"/>
        <v>150</v>
      </c>
      <c r="AXM1">
        <f t="shared" si="23"/>
        <v>150</v>
      </c>
      <c r="AXN1" s="28">
        <v>159</v>
      </c>
      <c r="AXO1">
        <f t="shared" ref="AXO1:AZZ1" si="24">IF(AXO3=5,AXN1+1,AXN1)</f>
        <v>159</v>
      </c>
      <c r="AXP1">
        <f t="shared" si="24"/>
        <v>159</v>
      </c>
      <c r="AXQ1">
        <f t="shared" si="24"/>
        <v>159</v>
      </c>
      <c r="AXR1">
        <f t="shared" si="24"/>
        <v>159</v>
      </c>
      <c r="AXS1">
        <f t="shared" si="24"/>
        <v>159</v>
      </c>
      <c r="AXT1">
        <f t="shared" si="24"/>
        <v>159</v>
      </c>
      <c r="AXU1">
        <f t="shared" si="24"/>
        <v>159</v>
      </c>
      <c r="AXV1">
        <f t="shared" si="24"/>
        <v>159</v>
      </c>
      <c r="AXW1">
        <f t="shared" si="24"/>
        <v>159</v>
      </c>
      <c r="AXX1">
        <f t="shared" si="24"/>
        <v>159</v>
      </c>
      <c r="AXY1">
        <f t="shared" si="24"/>
        <v>159</v>
      </c>
      <c r="AXZ1">
        <f t="shared" si="24"/>
        <v>159</v>
      </c>
      <c r="AYA1">
        <f t="shared" si="24"/>
        <v>159</v>
      </c>
      <c r="AYB1">
        <f t="shared" si="24"/>
        <v>160</v>
      </c>
      <c r="AYC1">
        <f t="shared" si="24"/>
        <v>160</v>
      </c>
      <c r="AYD1">
        <f t="shared" si="24"/>
        <v>160</v>
      </c>
      <c r="AYE1">
        <f t="shared" si="24"/>
        <v>160</v>
      </c>
      <c r="AYF1">
        <f t="shared" si="24"/>
        <v>160</v>
      </c>
      <c r="AYG1">
        <f t="shared" si="24"/>
        <v>160</v>
      </c>
      <c r="AYH1">
        <f t="shared" si="24"/>
        <v>160</v>
      </c>
      <c r="AYI1">
        <f t="shared" si="24"/>
        <v>160</v>
      </c>
      <c r="AYJ1">
        <f t="shared" si="24"/>
        <v>160</v>
      </c>
      <c r="AYK1">
        <f t="shared" si="24"/>
        <v>160</v>
      </c>
      <c r="AYL1">
        <f t="shared" si="24"/>
        <v>160</v>
      </c>
      <c r="AYM1">
        <f t="shared" si="24"/>
        <v>160</v>
      </c>
      <c r="AYN1">
        <f t="shared" si="24"/>
        <v>160</v>
      </c>
      <c r="AYO1">
        <f t="shared" si="24"/>
        <v>160</v>
      </c>
      <c r="AYP1">
        <f t="shared" si="24"/>
        <v>161</v>
      </c>
      <c r="AYQ1">
        <f t="shared" si="24"/>
        <v>161</v>
      </c>
      <c r="AYR1">
        <f t="shared" si="24"/>
        <v>161</v>
      </c>
      <c r="AYS1">
        <f t="shared" si="24"/>
        <v>161</v>
      </c>
      <c r="AYT1">
        <f t="shared" si="24"/>
        <v>161</v>
      </c>
      <c r="AYU1">
        <f t="shared" si="24"/>
        <v>161</v>
      </c>
      <c r="AYV1">
        <f t="shared" si="24"/>
        <v>161</v>
      </c>
      <c r="AYW1">
        <f t="shared" si="24"/>
        <v>161</v>
      </c>
      <c r="AYX1">
        <f t="shared" si="24"/>
        <v>161</v>
      </c>
      <c r="AYY1">
        <f t="shared" si="24"/>
        <v>161</v>
      </c>
      <c r="AYZ1">
        <f t="shared" si="24"/>
        <v>161</v>
      </c>
      <c r="AZA1">
        <f t="shared" si="24"/>
        <v>161</v>
      </c>
      <c r="AZB1">
        <f t="shared" si="24"/>
        <v>161</v>
      </c>
      <c r="AZC1">
        <f t="shared" si="24"/>
        <v>161</v>
      </c>
      <c r="AZD1">
        <f t="shared" si="24"/>
        <v>162</v>
      </c>
      <c r="AZE1">
        <f t="shared" si="24"/>
        <v>162</v>
      </c>
      <c r="AZF1">
        <f t="shared" si="24"/>
        <v>162</v>
      </c>
      <c r="AZG1">
        <f t="shared" si="24"/>
        <v>162</v>
      </c>
      <c r="AZH1">
        <f t="shared" si="24"/>
        <v>162</v>
      </c>
      <c r="AZI1">
        <f t="shared" si="24"/>
        <v>162</v>
      </c>
      <c r="AZJ1">
        <f t="shared" si="24"/>
        <v>162</v>
      </c>
      <c r="AZK1">
        <f t="shared" si="24"/>
        <v>162</v>
      </c>
      <c r="AZL1">
        <f t="shared" si="24"/>
        <v>162</v>
      </c>
      <c r="AZM1">
        <f t="shared" si="24"/>
        <v>162</v>
      </c>
      <c r="AZN1">
        <f t="shared" si="24"/>
        <v>162</v>
      </c>
      <c r="AZO1">
        <f t="shared" si="24"/>
        <v>162</v>
      </c>
      <c r="AZP1">
        <f t="shared" si="24"/>
        <v>162</v>
      </c>
      <c r="AZQ1">
        <f t="shared" si="24"/>
        <v>162</v>
      </c>
      <c r="AZR1">
        <f t="shared" si="24"/>
        <v>163</v>
      </c>
      <c r="AZS1">
        <f t="shared" si="24"/>
        <v>163</v>
      </c>
      <c r="AZT1">
        <f t="shared" si="24"/>
        <v>163</v>
      </c>
      <c r="AZU1">
        <f t="shared" si="24"/>
        <v>163</v>
      </c>
      <c r="AZV1">
        <f t="shared" si="24"/>
        <v>163</v>
      </c>
      <c r="AZW1">
        <f t="shared" si="24"/>
        <v>163</v>
      </c>
      <c r="AZX1">
        <f t="shared" si="24"/>
        <v>163</v>
      </c>
      <c r="AZY1">
        <f t="shared" si="24"/>
        <v>163</v>
      </c>
      <c r="AZZ1">
        <f t="shared" si="24"/>
        <v>163</v>
      </c>
      <c r="BAA1">
        <f t="shared" ref="BAA1:BAE1" si="25">IF(BAA3=5,AZZ1+1,AZZ1)</f>
        <v>163</v>
      </c>
      <c r="BAB1">
        <f t="shared" si="25"/>
        <v>163</v>
      </c>
      <c r="BAC1">
        <f t="shared" si="25"/>
        <v>163</v>
      </c>
      <c r="BAD1">
        <f t="shared" si="25"/>
        <v>163</v>
      </c>
      <c r="BAE1">
        <f t="shared" si="25"/>
        <v>163</v>
      </c>
      <c r="BAF1" s="28">
        <v>173</v>
      </c>
      <c r="BAG1">
        <f t="shared" ref="BAG1:BAZ1" si="26">IF(BAG3=5,BAF1+1,BAF1)</f>
        <v>173</v>
      </c>
      <c r="BAH1">
        <f t="shared" si="26"/>
        <v>173</v>
      </c>
      <c r="BAI1">
        <f t="shared" si="26"/>
        <v>173</v>
      </c>
      <c r="BAJ1">
        <f t="shared" si="26"/>
        <v>173</v>
      </c>
      <c r="BAK1">
        <f t="shared" si="26"/>
        <v>173</v>
      </c>
      <c r="BAL1">
        <f t="shared" si="26"/>
        <v>173</v>
      </c>
      <c r="BAM1">
        <f t="shared" si="26"/>
        <v>173</v>
      </c>
      <c r="BAN1">
        <f t="shared" si="26"/>
        <v>173</v>
      </c>
      <c r="BAO1">
        <f t="shared" si="26"/>
        <v>173</v>
      </c>
      <c r="BAP1">
        <f t="shared" si="26"/>
        <v>173</v>
      </c>
      <c r="BAQ1">
        <f t="shared" si="26"/>
        <v>173</v>
      </c>
      <c r="BAR1">
        <f t="shared" si="26"/>
        <v>173</v>
      </c>
      <c r="BAS1">
        <f t="shared" si="26"/>
        <v>173</v>
      </c>
      <c r="BAT1">
        <f t="shared" si="26"/>
        <v>174</v>
      </c>
      <c r="BAU1">
        <f t="shared" si="26"/>
        <v>174</v>
      </c>
      <c r="BAV1">
        <f t="shared" si="26"/>
        <v>174</v>
      </c>
      <c r="BAW1">
        <f t="shared" si="26"/>
        <v>174</v>
      </c>
      <c r="BAX1">
        <f t="shared" si="26"/>
        <v>174</v>
      </c>
      <c r="BAY1">
        <f t="shared" si="26"/>
        <v>174</v>
      </c>
      <c r="BAZ1">
        <f t="shared" si="26"/>
        <v>174</v>
      </c>
      <c r="BBA1" s="28">
        <v>183</v>
      </c>
      <c r="BBB1">
        <f t="shared" ref="BBB1:BDM1" si="27">IF(BBB3=5,BBA1+1,BBA1)</f>
        <v>183</v>
      </c>
      <c r="BBC1">
        <f t="shared" si="27"/>
        <v>183</v>
      </c>
      <c r="BBD1">
        <f t="shared" si="27"/>
        <v>183</v>
      </c>
      <c r="BBE1">
        <f t="shared" si="27"/>
        <v>183</v>
      </c>
      <c r="BBF1">
        <f t="shared" si="27"/>
        <v>183</v>
      </c>
      <c r="BBG1">
        <f t="shared" si="27"/>
        <v>183</v>
      </c>
      <c r="BBH1">
        <f t="shared" si="27"/>
        <v>183</v>
      </c>
      <c r="BBI1">
        <f t="shared" si="27"/>
        <v>183</v>
      </c>
      <c r="BBJ1">
        <f t="shared" si="27"/>
        <v>183</v>
      </c>
      <c r="BBK1">
        <f t="shared" si="27"/>
        <v>183</v>
      </c>
      <c r="BBL1">
        <f t="shared" si="27"/>
        <v>183</v>
      </c>
      <c r="BBM1">
        <f t="shared" si="27"/>
        <v>183</v>
      </c>
      <c r="BBN1">
        <f t="shared" si="27"/>
        <v>183</v>
      </c>
      <c r="BBO1">
        <f t="shared" si="27"/>
        <v>184</v>
      </c>
      <c r="BBP1">
        <f t="shared" si="27"/>
        <v>184</v>
      </c>
      <c r="BBQ1">
        <f t="shared" si="27"/>
        <v>184</v>
      </c>
      <c r="BBR1">
        <f t="shared" si="27"/>
        <v>184</v>
      </c>
      <c r="BBS1">
        <f t="shared" si="27"/>
        <v>184</v>
      </c>
      <c r="BBT1">
        <f t="shared" si="27"/>
        <v>184</v>
      </c>
      <c r="BBU1">
        <f t="shared" si="27"/>
        <v>184</v>
      </c>
      <c r="BBV1">
        <f t="shared" si="27"/>
        <v>184</v>
      </c>
      <c r="BBW1">
        <f t="shared" si="27"/>
        <v>184</v>
      </c>
      <c r="BBX1">
        <f t="shared" si="27"/>
        <v>184</v>
      </c>
      <c r="BBY1">
        <f t="shared" si="27"/>
        <v>184</v>
      </c>
      <c r="BBZ1">
        <f t="shared" si="27"/>
        <v>184</v>
      </c>
      <c r="BCA1">
        <f t="shared" si="27"/>
        <v>184</v>
      </c>
      <c r="BCB1">
        <f t="shared" si="27"/>
        <v>184</v>
      </c>
      <c r="BCC1">
        <f t="shared" si="27"/>
        <v>185</v>
      </c>
      <c r="BCD1">
        <f t="shared" si="27"/>
        <v>185</v>
      </c>
      <c r="BCE1">
        <f t="shared" si="27"/>
        <v>185</v>
      </c>
      <c r="BCF1">
        <f t="shared" si="27"/>
        <v>185</v>
      </c>
      <c r="BCG1">
        <f t="shared" si="27"/>
        <v>185</v>
      </c>
      <c r="BCH1">
        <f t="shared" si="27"/>
        <v>185</v>
      </c>
      <c r="BCI1">
        <f t="shared" si="27"/>
        <v>185</v>
      </c>
      <c r="BCJ1">
        <f t="shared" si="27"/>
        <v>185</v>
      </c>
      <c r="BCK1">
        <f t="shared" si="27"/>
        <v>185</v>
      </c>
      <c r="BCL1">
        <f t="shared" si="27"/>
        <v>185</v>
      </c>
      <c r="BCM1">
        <f t="shared" si="27"/>
        <v>185</v>
      </c>
      <c r="BCN1">
        <f t="shared" si="27"/>
        <v>185</v>
      </c>
      <c r="BCO1">
        <f t="shared" si="27"/>
        <v>185</v>
      </c>
      <c r="BCP1">
        <f t="shared" si="27"/>
        <v>185</v>
      </c>
      <c r="BCQ1">
        <f t="shared" si="27"/>
        <v>186</v>
      </c>
      <c r="BCR1">
        <f t="shared" si="27"/>
        <v>186</v>
      </c>
      <c r="BCS1">
        <f t="shared" si="27"/>
        <v>186</v>
      </c>
      <c r="BCT1">
        <f t="shared" si="27"/>
        <v>186</v>
      </c>
      <c r="BCU1">
        <f t="shared" si="27"/>
        <v>186</v>
      </c>
      <c r="BCV1">
        <f t="shared" si="27"/>
        <v>186</v>
      </c>
      <c r="BCW1">
        <f t="shared" si="27"/>
        <v>186</v>
      </c>
      <c r="BCX1">
        <f t="shared" si="27"/>
        <v>186</v>
      </c>
      <c r="BCY1">
        <f t="shared" si="27"/>
        <v>186</v>
      </c>
      <c r="BCZ1">
        <f t="shared" si="27"/>
        <v>186</v>
      </c>
      <c r="BDA1">
        <f t="shared" si="27"/>
        <v>186</v>
      </c>
      <c r="BDB1">
        <f t="shared" si="27"/>
        <v>186</v>
      </c>
      <c r="BDC1">
        <f t="shared" si="27"/>
        <v>186</v>
      </c>
      <c r="BDD1">
        <f t="shared" si="27"/>
        <v>186</v>
      </c>
      <c r="BDE1">
        <f t="shared" si="27"/>
        <v>187</v>
      </c>
      <c r="BDF1">
        <f t="shared" si="27"/>
        <v>187</v>
      </c>
      <c r="BDG1">
        <f t="shared" si="27"/>
        <v>187</v>
      </c>
      <c r="BDH1">
        <f t="shared" si="27"/>
        <v>187</v>
      </c>
      <c r="BDI1">
        <f t="shared" si="27"/>
        <v>187</v>
      </c>
      <c r="BDJ1">
        <f t="shared" si="27"/>
        <v>187</v>
      </c>
      <c r="BDK1">
        <f t="shared" si="27"/>
        <v>187</v>
      </c>
      <c r="BDL1">
        <f t="shared" si="27"/>
        <v>187</v>
      </c>
      <c r="BDM1">
        <f t="shared" si="27"/>
        <v>187</v>
      </c>
      <c r="BDN1">
        <f t="shared" ref="BDN1:BFY1" si="28">IF(BDN3=5,BDM1+1,BDM1)</f>
        <v>187</v>
      </c>
      <c r="BDO1">
        <f t="shared" si="28"/>
        <v>187</v>
      </c>
      <c r="BDP1">
        <f t="shared" si="28"/>
        <v>187</v>
      </c>
      <c r="BDQ1">
        <f t="shared" si="28"/>
        <v>187</v>
      </c>
      <c r="BDR1">
        <f t="shared" si="28"/>
        <v>187</v>
      </c>
      <c r="BDS1">
        <f t="shared" si="28"/>
        <v>188</v>
      </c>
      <c r="BDT1">
        <f t="shared" si="28"/>
        <v>188</v>
      </c>
      <c r="BDU1">
        <f t="shared" si="28"/>
        <v>188</v>
      </c>
      <c r="BDV1">
        <f t="shared" si="28"/>
        <v>188</v>
      </c>
      <c r="BDW1">
        <f t="shared" si="28"/>
        <v>188</v>
      </c>
      <c r="BDX1">
        <f t="shared" si="28"/>
        <v>188</v>
      </c>
      <c r="BDY1">
        <f t="shared" si="28"/>
        <v>188</v>
      </c>
      <c r="BDZ1">
        <f t="shared" si="28"/>
        <v>188</v>
      </c>
      <c r="BEA1">
        <f t="shared" si="28"/>
        <v>188</v>
      </c>
      <c r="BEB1">
        <f t="shared" si="28"/>
        <v>188</v>
      </c>
      <c r="BEC1">
        <f t="shared" si="28"/>
        <v>188</v>
      </c>
      <c r="BED1">
        <f t="shared" si="28"/>
        <v>188</v>
      </c>
      <c r="BEE1">
        <f t="shared" si="28"/>
        <v>188</v>
      </c>
      <c r="BEF1">
        <f t="shared" si="28"/>
        <v>188</v>
      </c>
      <c r="BEG1">
        <f t="shared" si="28"/>
        <v>189</v>
      </c>
      <c r="BEH1">
        <f t="shared" si="28"/>
        <v>189</v>
      </c>
      <c r="BEI1">
        <f t="shared" si="28"/>
        <v>189</v>
      </c>
      <c r="BEJ1">
        <f t="shared" si="28"/>
        <v>189</v>
      </c>
      <c r="BEK1">
        <f t="shared" si="28"/>
        <v>189</v>
      </c>
      <c r="BEL1">
        <f t="shared" si="28"/>
        <v>189</v>
      </c>
      <c r="BEM1">
        <f t="shared" si="28"/>
        <v>189</v>
      </c>
      <c r="BEN1">
        <f t="shared" si="28"/>
        <v>189</v>
      </c>
      <c r="BEO1">
        <f t="shared" si="28"/>
        <v>189</v>
      </c>
      <c r="BEP1">
        <f t="shared" si="28"/>
        <v>189</v>
      </c>
      <c r="BEQ1">
        <f t="shared" si="28"/>
        <v>189</v>
      </c>
      <c r="BER1">
        <f t="shared" si="28"/>
        <v>189</v>
      </c>
      <c r="BES1">
        <f t="shared" si="28"/>
        <v>189</v>
      </c>
      <c r="BET1">
        <f t="shared" si="28"/>
        <v>189</v>
      </c>
      <c r="BEU1">
        <f t="shared" si="28"/>
        <v>190</v>
      </c>
      <c r="BEV1">
        <f t="shared" si="28"/>
        <v>190</v>
      </c>
      <c r="BEW1">
        <f t="shared" si="28"/>
        <v>190</v>
      </c>
      <c r="BEX1">
        <f t="shared" si="28"/>
        <v>190</v>
      </c>
      <c r="BEY1">
        <f t="shared" si="28"/>
        <v>190</v>
      </c>
      <c r="BEZ1">
        <f t="shared" si="28"/>
        <v>190</v>
      </c>
      <c r="BFA1">
        <f t="shared" si="28"/>
        <v>190</v>
      </c>
      <c r="BFB1">
        <f t="shared" si="28"/>
        <v>190</v>
      </c>
      <c r="BFC1">
        <f t="shared" si="28"/>
        <v>190</v>
      </c>
      <c r="BFD1">
        <f t="shared" si="28"/>
        <v>190</v>
      </c>
      <c r="BFE1">
        <f t="shared" si="28"/>
        <v>190</v>
      </c>
      <c r="BFF1">
        <f t="shared" si="28"/>
        <v>190</v>
      </c>
      <c r="BFG1">
        <f t="shared" si="28"/>
        <v>190</v>
      </c>
      <c r="BFH1">
        <f t="shared" si="28"/>
        <v>190</v>
      </c>
      <c r="BFI1">
        <f t="shared" si="28"/>
        <v>191</v>
      </c>
      <c r="BFJ1">
        <f t="shared" si="28"/>
        <v>191</v>
      </c>
      <c r="BFK1">
        <f t="shared" si="28"/>
        <v>191</v>
      </c>
      <c r="BFL1">
        <f t="shared" si="28"/>
        <v>191</v>
      </c>
      <c r="BFM1">
        <f t="shared" si="28"/>
        <v>191</v>
      </c>
      <c r="BFN1">
        <f t="shared" si="28"/>
        <v>191</v>
      </c>
      <c r="BFO1">
        <f t="shared" si="28"/>
        <v>191</v>
      </c>
      <c r="BFP1">
        <f t="shared" si="28"/>
        <v>191</v>
      </c>
      <c r="BFQ1">
        <f t="shared" si="28"/>
        <v>191</v>
      </c>
      <c r="BFR1">
        <f t="shared" si="28"/>
        <v>191</v>
      </c>
      <c r="BFS1">
        <f t="shared" si="28"/>
        <v>191</v>
      </c>
      <c r="BFT1">
        <f t="shared" si="28"/>
        <v>191</v>
      </c>
      <c r="BFU1">
        <f t="shared" si="28"/>
        <v>191</v>
      </c>
      <c r="BFV1">
        <f t="shared" si="28"/>
        <v>191</v>
      </c>
      <c r="BFW1">
        <f t="shared" si="28"/>
        <v>192</v>
      </c>
      <c r="BFX1">
        <f t="shared" si="28"/>
        <v>192</v>
      </c>
      <c r="BFY1">
        <f t="shared" si="28"/>
        <v>192</v>
      </c>
      <c r="BFZ1">
        <f t="shared" ref="BFZ1:BGJ1" si="29">IF(BFZ3=5,BFY1+1,BFY1)</f>
        <v>192</v>
      </c>
      <c r="BGA1">
        <f t="shared" si="29"/>
        <v>192</v>
      </c>
      <c r="BGB1">
        <f t="shared" si="29"/>
        <v>192</v>
      </c>
      <c r="BGC1">
        <f t="shared" si="29"/>
        <v>192</v>
      </c>
      <c r="BGD1">
        <f t="shared" si="29"/>
        <v>192</v>
      </c>
      <c r="BGE1">
        <f t="shared" si="29"/>
        <v>192</v>
      </c>
      <c r="BGF1">
        <f t="shared" si="29"/>
        <v>192</v>
      </c>
      <c r="BGG1">
        <f t="shared" si="29"/>
        <v>192</v>
      </c>
      <c r="BGH1">
        <f t="shared" si="29"/>
        <v>192</v>
      </c>
      <c r="BGI1">
        <f t="shared" si="29"/>
        <v>192</v>
      </c>
      <c r="BGJ1">
        <f t="shared" si="29"/>
        <v>192</v>
      </c>
      <c r="BGK1" s="28">
        <v>201</v>
      </c>
      <c r="BGL1">
        <f t="shared" ref="BGL1:BHE1" si="30">IF(BGL3=5,BGK1+1,BGK1)</f>
        <v>201</v>
      </c>
      <c r="BGM1">
        <f t="shared" si="30"/>
        <v>201</v>
      </c>
      <c r="BGN1">
        <f t="shared" si="30"/>
        <v>201</v>
      </c>
      <c r="BGO1">
        <f t="shared" si="30"/>
        <v>201</v>
      </c>
      <c r="BGP1">
        <f t="shared" si="30"/>
        <v>201</v>
      </c>
      <c r="BGQ1">
        <f t="shared" si="30"/>
        <v>201</v>
      </c>
      <c r="BGR1">
        <f t="shared" si="30"/>
        <v>201</v>
      </c>
      <c r="BGS1">
        <f t="shared" si="30"/>
        <v>201</v>
      </c>
      <c r="BGT1">
        <f t="shared" si="30"/>
        <v>201</v>
      </c>
      <c r="BGU1">
        <f t="shared" si="30"/>
        <v>201</v>
      </c>
      <c r="BGV1">
        <f t="shared" si="30"/>
        <v>201</v>
      </c>
      <c r="BGW1">
        <f t="shared" si="30"/>
        <v>201</v>
      </c>
      <c r="BGX1">
        <f t="shared" si="30"/>
        <v>201</v>
      </c>
      <c r="BGY1">
        <f t="shared" si="30"/>
        <v>202</v>
      </c>
      <c r="BGZ1">
        <f t="shared" si="30"/>
        <v>202</v>
      </c>
      <c r="BHA1">
        <f t="shared" si="30"/>
        <v>202</v>
      </c>
      <c r="BHB1">
        <f t="shared" si="30"/>
        <v>202</v>
      </c>
      <c r="BHC1">
        <f t="shared" si="30"/>
        <v>202</v>
      </c>
      <c r="BHD1">
        <f t="shared" si="30"/>
        <v>202</v>
      </c>
      <c r="BHE1">
        <f t="shared" si="30"/>
        <v>202</v>
      </c>
      <c r="BHF1" s="28">
        <v>216</v>
      </c>
      <c r="BHG1">
        <f t="shared" ref="BHG1:BJR1" si="31">IF(BHG3=5,BHF1+1,BHF1)</f>
        <v>216</v>
      </c>
      <c r="BHH1">
        <f t="shared" si="31"/>
        <v>216</v>
      </c>
      <c r="BHI1">
        <f t="shared" si="31"/>
        <v>216</v>
      </c>
      <c r="BHJ1">
        <f t="shared" si="31"/>
        <v>216</v>
      </c>
      <c r="BHK1">
        <f t="shared" si="31"/>
        <v>216</v>
      </c>
      <c r="BHL1">
        <f t="shared" si="31"/>
        <v>216</v>
      </c>
      <c r="BHM1">
        <f t="shared" si="31"/>
        <v>216</v>
      </c>
      <c r="BHN1">
        <f t="shared" si="31"/>
        <v>217</v>
      </c>
      <c r="BHO1">
        <f t="shared" si="31"/>
        <v>217</v>
      </c>
      <c r="BHP1">
        <f t="shared" si="31"/>
        <v>217</v>
      </c>
      <c r="BHQ1">
        <f t="shared" si="31"/>
        <v>217</v>
      </c>
      <c r="BHR1">
        <f t="shared" si="31"/>
        <v>217</v>
      </c>
      <c r="BHS1">
        <f t="shared" si="31"/>
        <v>217</v>
      </c>
      <c r="BHT1">
        <f t="shared" si="31"/>
        <v>217</v>
      </c>
      <c r="BHU1">
        <f t="shared" si="31"/>
        <v>217</v>
      </c>
      <c r="BHV1">
        <f t="shared" si="31"/>
        <v>218</v>
      </c>
      <c r="BHW1">
        <f t="shared" si="31"/>
        <v>218</v>
      </c>
      <c r="BHX1">
        <f t="shared" si="31"/>
        <v>218</v>
      </c>
      <c r="BHY1">
        <f t="shared" si="31"/>
        <v>218</v>
      </c>
      <c r="BHZ1">
        <f t="shared" si="31"/>
        <v>218</v>
      </c>
      <c r="BIA1">
        <f t="shared" si="31"/>
        <v>218</v>
      </c>
      <c r="BIB1">
        <f t="shared" si="31"/>
        <v>218</v>
      </c>
      <c r="BIC1">
        <f t="shared" si="31"/>
        <v>218</v>
      </c>
      <c r="BID1">
        <f t="shared" si="31"/>
        <v>219</v>
      </c>
      <c r="BIE1">
        <f t="shared" si="31"/>
        <v>219</v>
      </c>
      <c r="BIF1">
        <f t="shared" si="31"/>
        <v>219</v>
      </c>
      <c r="BIG1">
        <f t="shared" si="31"/>
        <v>219</v>
      </c>
      <c r="BIH1">
        <f t="shared" si="31"/>
        <v>219</v>
      </c>
      <c r="BII1">
        <f t="shared" si="31"/>
        <v>219</v>
      </c>
      <c r="BIJ1">
        <f t="shared" si="31"/>
        <v>219</v>
      </c>
      <c r="BIK1">
        <f t="shared" si="31"/>
        <v>219</v>
      </c>
      <c r="BIL1">
        <f t="shared" si="31"/>
        <v>220</v>
      </c>
      <c r="BIM1">
        <f t="shared" si="31"/>
        <v>220</v>
      </c>
      <c r="BIN1">
        <f t="shared" si="31"/>
        <v>220</v>
      </c>
      <c r="BIO1">
        <f t="shared" si="31"/>
        <v>220</v>
      </c>
      <c r="BIP1">
        <f t="shared" si="31"/>
        <v>220</v>
      </c>
      <c r="BIQ1">
        <f t="shared" si="31"/>
        <v>220</v>
      </c>
      <c r="BIR1">
        <f t="shared" si="31"/>
        <v>220</v>
      </c>
      <c r="BIS1">
        <f t="shared" si="31"/>
        <v>220</v>
      </c>
      <c r="BIT1">
        <f t="shared" si="31"/>
        <v>221</v>
      </c>
      <c r="BIU1">
        <f t="shared" si="31"/>
        <v>221</v>
      </c>
      <c r="BIV1">
        <f t="shared" si="31"/>
        <v>221</v>
      </c>
      <c r="BIW1">
        <f t="shared" si="31"/>
        <v>221</v>
      </c>
      <c r="BIX1">
        <f t="shared" si="31"/>
        <v>221</v>
      </c>
      <c r="BIY1">
        <f t="shared" si="31"/>
        <v>221</v>
      </c>
      <c r="BIZ1">
        <f t="shared" si="31"/>
        <v>221</v>
      </c>
      <c r="BJA1">
        <f t="shared" si="31"/>
        <v>221</v>
      </c>
      <c r="BJB1">
        <f t="shared" si="31"/>
        <v>222</v>
      </c>
      <c r="BJC1">
        <f t="shared" si="31"/>
        <v>222</v>
      </c>
      <c r="BJD1">
        <f t="shared" si="31"/>
        <v>222</v>
      </c>
      <c r="BJE1">
        <f t="shared" si="31"/>
        <v>222</v>
      </c>
      <c r="BJF1">
        <f t="shared" si="31"/>
        <v>222</v>
      </c>
      <c r="BJG1">
        <f t="shared" si="31"/>
        <v>222</v>
      </c>
      <c r="BJH1">
        <f t="shared" si="31"/>
        <v>222</v>
      </c>
      <c r="BJI1">
        <f t="shared" si="31"/>
        <v>222</v>
      </c>
      <c r="BJJ1">
        <f t="shared" si="31"/>
        <v>223</v>
      </c>
      <c r="BJK1">
        <f t="shared" si="31"/>
        <v>223</v>
      </c>
      <c r="BJL1">
        <f t="shared" si="31"/>
        <v>223</v>
      </c>
      <c r="BJM1">
        <f t="shared" si="31"/>
        <v>223</v>
      </c>
      <c r="BJN1">
        <f t="shared" si="31"/>
        <v>223</v>
      </c>
      <c r="BJO1">
        <f t="shared" si="31"/>
        <v>223</v>
      </c>
      <c r="BJP1">
        <f t="shared" si="31"/>
        <v>223</v>
      </c>
      <c r="BJQ1">
        <f t="shared" si="31"/>
        <v>223</v>
      </c>
      <c r="BJR1">
        <f t="shared" si="31"/>
        <v>224</v>
      </c>
      <c r="BJS1">
        <f t="shared" ref="BJS1:BLE1" si="32">IF(BJS3=5,BJR1+1,BJR1)</f>
        <v>224</v>
      </c>
      <c r="BJT1">
        <f t="shared" si="32"/>
        <v>224</v>
      </c>
      <c r="BJU1">
        <f t="shared" si="32"/>
        <v>224</v>
      </c>
      <c r="BJV1">
        <f t="shared" si="32"/>
        <v>224</v>
      </c>
      <c r="BJW1">
        <f t="shared" si="32"/>
        <v>224</v>
      </c>
      <c r="BJX1">
        <f t="shared" si="32"/>
        <v>224</v>
      </c>
      <c r="BJY1">
        <f t="shared" si="32"/>
        <v>224</v>
      </c>
      <c r="BJZ1">
        <f t="shared" si="32"/>
        <v>225</v>
      </c>
      <c r="BKA1">
        <f t="shared" si="32"/>
        <v>225</v>
      </c>
      <c r="BKB1">
        <f t="shared" si="32"/>
        <v>225</v>
      </c>
      <c r="BKC1">
        <f t="shared" si="32"/>
        <v>225</v>
      </c>
      <c r="BKD1">
        <f t="shared" si="32"/>
        <v>225</v>
      </c>
      <c r="BKE1">
        <f t="shared" si="32"/>
        <v>225</v>
      </c>
      <c r="BKF1">
        <f t="shared" si="32"/>
        <v>225</v>
      </c>
      <c r="BKG1">
        <f t="shared" si="32"/>
        <v>225</v>
      </c>
      <c r="BKH1">
        <f t="shared" si="32"/>
        <v>226</v>
      </c>
      <c r="BKI1">
        <f t="shared" si="32"/>
        <v>226</v>
      </c>
      <c r="BKJ1">
        <f t="shared" si="32"/>
        <v>226</v>
      </c>
      <c r="BKK1">
        <f t="shared" si="32"/>
        <v>226</v>
      </c>
      <c r="BKL1">
        <f t="shared" si="32"/>
        <v>226</v>
      </c>
      <c r="BKM1">
        <f t="shared" si="32"/>
        <v>226</v>
      </c>
      <c r="BKN1">
        <f t="shared" si="32"/>
        <v>226</v>
      </c>
      <c r="BKO1">
        <f t="shared" si="32"/>
        <v>226</v>
      </c>
      <c r="BKP1">
        <f t="shared" si="32"/>
        <v>227</v>
      </c>
      <c r="BKQ1">
        <f t="shared" si="32"/>
        <v>227</v>
      </c>
      <c r="BKR1">
        <f t="shared" si="32"/>
        <v>227</v>
      </c>
      <c r="BKS1">
        <f t="shared" si="32"/>
        <v>227</v>
      </c>
      <c r="BKT1">
        <f t="shared" si="32"/>
        <v>227</v>
      </c>
      <c r="BKU1">
        <f t="shared" si="32"/>
        <v>227</v>
      </c>
      <c r="BKV1">
        <f t="shared" si="32"/>
        <v>227</v>
      </c>
      <c r="BKW1">
        <f t="shared" si="32"/>
        <v>227</v>
      </c>
      <c r="BKX1">
        <f t="shared" si="32"/>
        <v>228</v>
      </c>
      <c r="BKY1">
        <f t="shared" si="32"/>
        <v>228</v>
      </c>
      <c r="BKZ1">
        <f t="shared" si="32"/>
        <v>228</v>
      </c>
      <c r="BLA1">
        <f t="shared" si="32"/>
        <v>228</v>
      </c>
      <c r="BLB1">
        <f t="shared" si="32"/>
        <v>228</v>
      </c>
      <c r="BLC1">
        <f t="shared" si="32"/>
        <v>228</v>
      </c>
      <c r="BLD1">
        <f t="shared" si="32"/>
        <v>228</v>
      </c>
      <c r="BLE1">
        <f t="shared" si="32"/>
        <v>228</v>
      </c>
      <c r="BLF1" s="28">
        <v>239</v>
      </c>
      <c r="BLG1">
        <f t="shared" ref="BLG1:BNR1" si="33">IF(BLG3=5,BLF1+1,BLF1)</f>
        <v>239</v>
      </c>
      <c r="BLH1">
        <f t="shared" si="33"/>
        <v>239</v>
      </c>
      <c r="BLI1">
        <f t="shared" si="33"/>
        <v>239</v>
      </c>
      <c r="BLJ1">
        <f t="shared" si="33"/>
        <v>239</v>
      </c>
      <c r="BLK1">
        <f t="shared" si="33"/>
        <v>239</v>
      </c>
      <c r="BLL1">
        <f t="shared" si="33"/>
        <v>239</v>
      </c>
      <c r="BLM1">
        <f t="shared" si="33"/>
        <v>239</v>
      </c>
      <c r="BLN1">
        <f t="shared" si="33"/>
        <v>239</v>
      </c>
      <c r="BLO1">
        <f t="shared" si="33"/>
        <v>239</v>
      </c>
      <c r="BLP1">
        <f t="shared" si="33"/>
        <v>239</v>
      </c>
      <c r="BLQ1">
        <f t="shared" si="33"/>
        <v>239</v>
      </c>
      <c r="BLR1">
        <f t="shared" si="33"/>
        <v>239</v>
      </c>
      <c r="BLS1">
        <f t="shared" si="33"/>
        <v>239</v>
      </c>
      <c r="BLT1">
        <f t="shared" si="33"/>
        <v>239</v>
      </c>
      <c r="BLU1">
        <f t="shared" si="33"/>
        <v>240</v>
      </c>
      <c r="BLV1">
        <f t="shared" si="33"/>
        <v>240</v>
      </c>
      <c r="BLW1">
        <f t="shared" si="33"/>
        <v>240</v>
      </c>
      <c r="BLX1">
        <f t="shared" si="33"/>
        <v>240</v>
      </c>
      <c r="BLY1">
        <f t="shared" si="33"/>
        <v>240</v>
      </c>
      <c r="BLZ1">
        <f t="shared" si="33"/>
        <v>240</v>
      </c>
      <c r="BMA1">
        <f t="shared" si="33"/>
        <v>240</v>
      </c>
      <c r="BMB1">
        <f t="shared" si="33"/>
        <v>240</v>
      </c>
      <c r="BMC1">
        <f t="shared" si="33"/>
        <v>240</v>
      </c>
      <c r="BMD1">
        <f t="shared" si="33"/>
        <v>240</v>
      </c>
      <c r="BME1">
        <f t="shared" si="33"/>
        <v>240</v>
      </c>
      <c r="BMF1">
        <f t="shared" si="33"/>
        <v>240</v>
      </c>
      <c r="BMG1">
        <f t="shared" si="33"/>
        <v>240</v>
      </c>
      <c r="BMH1">
        <f t="shared" si="33"/>
        <v>240</v>
      </c>
      <c r="BMI1">
        <f t="shared" si="33"/>
        <v>240</v>
      </c>
      <c r="BMJ1">
        <f t="shared" si="33"/>
        <v>241</v>
      </c>
      <c r="BMK1">
        <f t="shared" si="33"/>
        <v>241</v>
      </c>
      <c r="BML1">
        <f t="shared" si="33"/>
        <v>241</v>
      </c>
      <c r="BMM1">
        <f t="shared" si="33"/>
        <v>241</v>
      </c>
      <c r="BMN1">
        <f t="shared" si="33"/>
        <v>241</v>
      </c>
      <c r="BMO1">
        <f t="shared" si="33"/>
        <v>241</v>
      </c>
      <c r="BMP1">
        <f t="shared" si="33"/>
        <v>241</v>
      </c>
      <c r="BMQ1">
        <f t="shared" si="33"/>
        <v>241</v>
      </c>
      <c r="BMR1">
        <f t="shared" si="33"/>
        <v>241</v>
      </c>
      <c r="BMS1">
        <f t="shared" si="33"/>
        <v>241</v>
      </c>
      <c r="BMT1">
        <f t="shared" si="33"/>
        <v>241</v>
      </c>
      <c r="BMU1">
        <f t="shared" si="33"/>
        <v>241</v>
      </c>
      <c r="BMV1">
        <f t="shared" si="33"/>
        <v>241</v>
      </c>
      <c r="BMW1">
        <f t="shared" si="33"/>
        <v>241</v>
      </c>
      <c r="BMX1">
        <f t="shared" si="33"/>
        <v>241</v>
      </c>
      <c r="BMY1">
        <f t="shared" si="33"/>
        <v>242</v>
      </c>
      <c r="BMZ1">
        <f t="shared" si="33"/>
        <v>242</v>
      </c>
      <c r="BNA1">
        <f t="shared" si="33"/>
        <v>242</v>
      </c>
      <c r="BNB1">
        <f t="shared" si="33"/>
        <v>242</v>
      </c>
      <c r="BNC1">
        <f t="shared" si="33"/>
        <v>242</v>
      </c>
      <c r="BND1">
        <f t="shared" si="33"/>
        <v>242</v>
      </c>
      <c r="BNE1">
        <f t="shared" si="33"/>
        <v>242</v>
      </c>
      <c r="BNF1">
        <f t="shared" si="33"/>
        <v>242</v>
      </c>
      <c r="BNG1">
        <f t="shared" si="33"/>
        <v>242</v>
      </c>
      <c r="BNH1">
        <f t="shared" si="33"/>
        <v>242</v>
      </c>
      <c r="BNI1">
        <f t="shared" si="33"/>
        <v>242</v>
      </c>
      <c r="BNJ1">
        <f t="shared" si="33"/>
        <v>242</v>
      </c>
      <c r="BNK1">
        <f t="shared" si="33"/>
        <v>242</v>
      </c>
      <c r="BNL1">
        <f t="shared" si="33"/>
        <v>242</v>
      </c>
      <c r="BNM1">
        <f t="shared" si="33"/>
        <v>242</v>
      </c>
      <c r="BNN1">
        <f t="shared" si="33"/>
        <v>243</v>
      </c>
      <c r="BNO1">
        <f t="shared" si="33"/>
        <v>243</v>
      </c>
      <c r="BNP1">
        <f t="shared" si="33"/>
        <v>243</v>
      </c>
      <c r="BNQ1">
        <f t="shared" si="33"/>
        <v>243</v>
      </c>
      <c r="BNR1">
        <f t="shared" si="33"/>
        <v>243</v>
      </c>
      <c r="BNS1">
        <f t="shared" ref="BNS1:BOB1" si="34">IF(BNS3=5,BNR1+1,BNR1)</f>
        <v>243</v>
      </c>
      <c r="BNT1">
        <f t="shared" si="34"/>
        <v>243</v>
      </c>
      <c r="BNU1">
        <f t="shared" si="34"/>
        <v>243</v>
      </c>
      <c r="BNV1">
        <f t="shared" si="34"/>
        <v>243</v>
      </c>
      <c r="BNW1">
        <f t="shared" si="34"/>
        <v>243</v>
      </c>
      <c r="BNX1">
        <f t="shared" si="34"/>
        <v>243</v>
      </c>
      <c r="BNY1">
        <f t="shared" si="34"/>
        <v>243</v>
      </c>
      <c r="BNZ1">
        <f t="shared" si="34"/>
        <v>243</v>
      </c>
      <c r="BOA1">
        <f t="shared" si="34"/>
        <v>243</v>
      </c>
      <c r="BOB1">
        <f t="shared" si="34"/>
        <v>243</v>
      </c>
      <c r="BOC1" s="28">
        <v>254</v>
      </c>
      <c r="BOD1">
        <f t="shared" ref="BOD1:BPU1" si="35">IF(BOD3=5,BOC1+1,BOC1)</f>
        <v>254</v>
      </c>
      <c r="BOE1">
        <f t="shared" si="35"/>
        <v>254</v>
      </c>
      <c r="BOF1">
        <f t="shared" si="35"/>
        <v>254</v>
      </c>
      <c r="BOG1">
        <f t="shared" si="35"/>
        <v>254</v>
      </c>
      <c r="BOH1">
        <f t="shared" si="35"/>
        <v>254</v>
      </c>
      <c r="BOI1">
        <f t="shared" si="35"/>
        <v>254</v>
      </c>
      <c r="BOJ1">
        <f t="shared" si="35"/>
        <v>254</v>
      </c>
      <c r="BOK1">
        <f t="shared" si="35"/>
        <v>254</v>
      </c>
      <c r="BOL1">
        <f t="shared" si="35"/>
        <v>254</v>
      </c>
      <c r="BOM1">
        <f t="shared" si="35"/>
        <v>254</v>
      </c>
      <c r="BON1">
        <f t="shared" si="35"/>
        <v>254</v>
      </c>
      <c r="BOO1">
        <f t="shared" si="35"/>
        <v>254</v>
      </c>
      <c r="BOP1">
        <f t="shared" si="35"/>
        <v>254</v>
      </c>
      <c r="BOQ1">
        <f t="shared" si="35"/>
        <v>254</v>
      </c>
      <c r="BOR1">
        <f t="shared" si="35"/>
        <v>255</v>
      </c>
      <c r="BOS1">
        <f t="shared" si="35"/>
        <v>255</v>
      </c>
      <c r="BOT1">
        <f t="shared" si="35"/>
        <v>255</v>
      </c>
      <c r="BOU1">
        <f t="shared" si="35"/>
        <v>255</v>
      </c>
      <c r="BOV1">
        <f t="shared" si="35"/>
        <v>255</v>
      </c>
      <c r="BOW1">
        <f t="shared" si="35"/>
        <v>255</v>
      </c>
      <c r="BOX1">
        <f t="shared" si="35"/>
        <v>255</v>
      </c>
      <c r="BOY1">
        <f t="shared" si="35"/>
        <v>255</v>
      </c>
      <c r="BOZ1">
        <f t="shared" si="35"/>
        <v>255</v>
      </c>
      <c r="BPA1">
        <f t="shared" si="35"/>
        <v>255</v>
      </c>
      <c r="BPB1">
        <f t="shared" si="35"/>
        <v>255</v>
      </c>
      <c r="BPC1">
        <f t="shared" si="35"/>
        <v>255</v>
      </c>
      <c r="BPD1">
        <f t="shared" si="35"/>
        <v>255</v>
      </c>
      <c r="BPE1">
        <f t="shared" si="35"/>
        <v>255</v>
      </c>
      <c r="BPF1">
        <f t="shared" si="35"/>
        <v>255</v>
      </c>
      <c r="BPG1">
        <f t="shared" si="35"/>
        <v>256</v>
      </c>
      <c r="BPH1">
        <f t="shared" si="35"/>
        <v>256</v>
      </c>
      <c r="BPI1">
        <f t="shared" si="35"/>
        <v>256</v>
      </c>
      <c r="BPJ1">
        <f t="shared" si="35"/>
        <v>256</v>
      </c>
      <c r="BPK1">
        <f t="shared" si="35"/>
        <v>256</v>
      </c>
      <c r="BPL1">
        <f t="shared" si="35"/>
        <v>256</v>
      </c>
      <c r="BPM1">
        <f t="shared" si="35"/>
        <v>256</v>
      </c>
      <c r="BPN1">
        <f t="shared" si="35"/>
        <v>256</v>
      </c>
      <c r="BPO1">
        <f t="shared" si="35"/>
        <v>256</v>
      </c>
      <c r="BPP1">
        <f t="shared" si="35"/>
        <v>256</v>
      </c>
      <c r="BPQ1">
        <f t="shared" si="35"/>
        <v>256</v>
      </c>
      <c r="BPR1">
        <f t="shared" si="35"/>
        <v>256</v>
      </c>
      <c r="BPS1">
        <f t="shared" si="35"/>
        <v>256</v>
      </c>
      <c r="BPT1">
        <f t="shared" si="35"/>
        <v>256</v>
      </c>
      <c r="BPU1">
        <f t="shared" si="35"/>
        <v>256</v>
      </c>
      <c r="BPV1" s="28">
        <v>269</v>
      </c>
      <c r="BPW1">
        <f t="shared" ref="BPW1:BSH1" si="36">IF(BPW3=5,BPV1+1,BPV1)</f>
        <v>269</v>
      </c>
      <c r="BPX1">
        <f t="shared" si="36"/>
        <v>269</v>
      </c>
      <c r="BPY1">
        <f t="shared" si="36"/>
        <v>269</v>
      </c>
      <c r="BPZ1">
        <f t="shared" si="36"/>
        <v>269</v>
      </c>
      <c r="BQA1">
        <f t="shared" si="36"/>
        <v>269</v>
      </c>
      <c r="BQB1">
        <f t="shared" si="36"/>
        <v>269</v>
      </c>
      <c r="BQC1">
        <f t="shared" si="36"/>
        <v>269</v>
      </c>
      <c r="BQD1">
        <f t="shared" si="36"/>
        <v>269</v>
      </c>
      <c r="BQE1">
        <f t="shared" si="36"/>
        <v>269</v>
      </c>
      <c r="BQF1">
        <f t="shared" si="36"/>
        <v>269</v>
      </c>
      <c r="BQG1">
        <f t="shared" si="36"/>
        <v>269</v>
      </c>
      <c r="BQH1">
        <f t="shared" si="36"/>
        <v>269</v>
      </c>
      <c r="BQI1">
        <f t="shared" si="36"/>
        <v>269</v>
      </c>
      <c r="BQJ1">
        <f t="shared" si="36"/>
        <v>269</v>
      </c>
      <c r="BQK1">
        <f t="shared" si="36"/>
        <v>270</v>
      </c>
      <c r="BQL1">
        <f t="shared" si="36"/>
        <v>270</v>
      </c>
      <c r="BQM1">
        <f t="shared" si="36"/>
        <v>270</v>
      </c>
      <c r="BQN1">
        <f t="shared" si="36"/>
        <v>270</v>
      </c>
      <c r="BQO1">
        <f t="shared" si="36"/>
        <v>270</v>
      </c>
      <c r="BQP1">
        <f t="shared" si="36"/>
        <v>270</v>
      </c>
      <c r="BQQ1">
        <f t="shared" si="36"/>
        <v>270</v>
      </c>
      <c r="BQR1">
        <f t="shared" si="36"/>
        <v>270</v>
      </c>
      <c r="BQS1">
        <f t="shared" si="36"/>
        <v>270</v>
      </c>
      <c r="BQT1">
        <f t="shared" si="36"/>
        <v>270</v>
      </c>
      <c r="BQU1">
        <f t="shared" si="36"/>
        <v>270</v>
      </c>
      <c r="BQV1">
        <f t="shared" si="36"/>
        <v>270</v>
      </c>
      <c r="BQW1">
        <f t="shared" si="36"/>
        <v>270</v>
      </c>
      <c r="BQX1">
        <f t="shared" si="36"/>
        <v>270</v>
      </c>
      <c r="BQY1">
        <f t="shared" si="36"/>
        <v>270</v>
      </c>
      <c r="BQZ1">
        <f t="shared" si="36"/>
        <v>271</v>
      </c>
      <c r="BRA1">
        <f t="shared" si="36"/>
        <v>271</v>
      </c>
      <c r="BRB1">
        <f t="shared" si="36"/>
        <v>271</v>
      </c>
      <c r="BRC1">
        <f t="shared" si="36"/>
        <v>271</v>
      </c>
      <c r="BRD1">
        <f t="shared" si="36"/>
        <v>271</v>
      </c>
      <c r="BRE1">
        <f t="shared" si="36"/>
        <v>271</v>
      </c>
      <c r="BRF1">
        <f t="shared" si="36"/>
        <v>271</v>
      </c>
      <c r="BRG1">
        <f t="shared" si="36"/>
        <v>271</v>
      </c>
      <c r="BRH1">
        <f t="shared" si="36"/>
        <v>271</v>
      </c>
      <c r="BRI1">
        <f t="shared" si="36"/>
        <v>271</v>
      </c>
      <c r="BRJ1">
        <f t="shared" si="36"/>
        <v>271</v>
      </c>
      <c r="BRK1">
        <f t="shared" si="36"/>
        <v>271</v>
      </c>
      <c r="BRL1">
        <f t="shared" si="36"/>
        <v>271</v>
      </c>
      <c r="BRM1">
        <f t="shared" si="36"/>
        <v>271</v>
      </c>
      <c r="BRN1">
        <f t="shared" si="36"/>
        <v>271</v>
      </c>
      <c r="BRO1">
        <f t="shared" si="36"/>
        <v>272</v>
      </c>
      <c r="BRP1">
        <f t="shared" si="36"/>
        <v>272</v>
      </c>
      <c r="BRQ1">
        <f t="shared" si="36"/>
        <v>272</v>
      </c>
      <c r="BRR1">
        <f t="shared" si="36"/>
        <v>272</v>
      </c>
      <c r="BRS1">
        <f t="shared" si="36"/>
        <v>272</v>
      </c>
      <c r="BRT1">
        <f t="shared" si="36"/>
        <v>272</v>
      </c>
      <c r="BRU1">
        <f t="shared" si="36"/>
        <v>272</v>
      </c>
      <c r="BRV1">
        <f t="shared" si="36"/>
        <v>272</v>
      </c>
      <c r="BRW1">
        <f t="shared" si="36"/>
        <v>272</v>
      </c>
      <c r="BRX1">
        <f t="shared" si="36"/>
        <v>272</v>
      </c>
      <c r="BRY1">
        <f t="shared" si="36"/>
        <v>272</v>
      </c>
      <c r="BRZ1">
        <f t="shared" si="36"/>
        <v>272</v>
      </c>
      <c r="BSA1">
        <f t="shared" si="36"/>
        <v>272</v>
      </c>
      <c r="BSB1">
        <f t="shared" si="36"/>
        <v>272</v>
      </c>
      <c r="BSC1">
        <f t="shared" si="36"/>
        <v>272</v>
      </c>
      <c r="BSD1">
        <f t="shared" si="36"/>
        <v>273</v>
      </c>
      <c r="BSE1">
        <f t="shared" si="36"/>
        <v>273</v>
      </c>
      <c r="BSF1">
        <f t="shared" si="36"/>
        <v>273</v>
      </c>
      <c r="BSG1">
        <f t="shared" si="36"/>
        <v>273</v>
      </c>
      <c r="BSH1">
        <f t="shared" si="36"/>
        <v>273</v>
      </c>
      <c r="BSI1">
        <f t="shared" ref="BSI1:BSR1" si="37">IF(BSI3=5,BSH1+1,BSH1)</f>
        <v>273</v>
      </c>
      <c r="BSJ1">
        <f t="shared" si="37"/>
        <v>273</v>
      </c>
      <c r="BSK1">
        <f t="shared" si="37"/>
        <v>273</v>
      </c>
      <c r="BSL1">
        <f t="shared" si="37"/>
        <v>273</v>
      </c>
      <c r="BSM1">
        <f t="shared" si="37"/>
        <v>273</v>
      </c>
      <c r="BSN1">
        <f t="shared" si="37"/>
        <v>273</v>
      </c>
      <c r="BSO1">
        <f t="shared" si="37"/>
        <v>273</v>
      </c>
      <c r="BSP1">
        <f t="shared" si="37"/>
        <v>273</v>
      </c>
      <c r="BSQ1">
        <f t="shared" si="37"/>
        <v>273</v>
      </c>
      <c r="BSR1">
        <f t="shared" si="37"/>
        <v>273</v>
      </c>
      <c r="BSS1" s="28">
        <v>288</v>
      </c>
      <c r="BST1">
        <f t="shared" ref="BST1:BVE1" si="38">IF(BST3=5,BSS1+1,BSS1)</f>
        <v>288</v>
      </c>
      <c r="BSU1">
        <f t="shared" si="38"/>
        <v>288</v>
      </c>
      <c r="BSV1">
        <f t="shared" si="38"/>
        <v>288</v>
      </c>
      <c r="BSW1">
        <f t="shared" si="38"/>
        <v>288</v>
      </c>
      <c r="BSX1">
        <f t="shared" si="38"/>
        <v>288</v>
      </c>
      <c r="BSY1">
        <f t="shared" si="38"/>
        <v>288</v>
      </c>
      <c r="BSZ1">
        <f t="shared" si="38"/>
        <v>288</v>
      </c>
      <c r="BTA1">
        <f t="shared" si="38"/>
        <v>288</v>
      </c>
      <c r="BTB1">
        <f t="shared" si="38"/>
        <v>288</v>
      </c>
      <c r="BTC1">
        <f t="shared" si="38"/>
        <v>288</v>
      </c>
      <c r="BTD1">
        <f t="shared" si="38"/>
        <v>288</v>
      </c>
      <c r="BTE1">
        <f t="shared" si="38"/>
        <v>288</v>
      </c>
      <c r="BTF1">
        <f t="shared" si="38"/>
        <v>288</v>
      </c>
      <c r="BTG1">
        <f t="shared" si="38"/>
        <v>288</v>
      </c>
      <c r="BTH1">
        <f t="shared" si="38"/>
        <v>289</v>
      </c>
      <c r="BTI1">
        <f t="shared" si="38"/>
        <v>289</v>
      </c>
      <c r="BTJ1">
        <f t="shared" si="38"/>
        <v>289</v>
      </c>
      <c r="BTK1">
        <f t="shared" si="38"/>
        <v>289</v>
      </c>
      <c r="BTL1">
        <f t="shared" si="38"/>
        <v>289</v>
      </c>
      <c r="BTM1">
        <f t="shared" si="38"/>
        <v>289</v>
      </c>
      <c r="BTN1">
        <f t="shared" si="38"/>
        <v>289</v>
      </c>
      <c r="BTO1">
        <f t="shared" si="38"/>
        <v>289</v>
      </c>
      <c r="BTP1">
        <f t="shared" si="38"/>
        <v>289</v>
      </c>
      <c r="BTQ1">
        <f t="shared" si="38"/>
        <v>289</v>
      </c>
      <c r="BTR1">
        <f t="shared" si="38"/>
        <v>289</v>
      </c>
      <c r="BTS1">
        <f t="shared" si="38"/>
        <v>289</v>
      </c>
      <c r="BTT1">
        <f t="shared" si="38"/>
        <v>289</v>
      </c>
      <c r="BTU1">
        <f t="shared" si="38"/>
        <v>289</v>
      </c>
      <c r="BTV1">
        <f t="shared" si="38"/>
        <v>289</v>
      </c>
      <c r="BTW1">
        <f t="shared" si="38"/>
        <v>290</v>
      </c>
      <c r="BTX1">
        <f t="shared" si="38"/>
        <v>290</v>
      </c>
      <c r="BTY1">
        <f t="shared" si="38"/>
        <v>290</v>
      </c>
      <c r="BTZ1">
        <f t="shared" si="38"/>
        <v>290</v>
      </c>
      <c r="BUA1">
        <f t="shared" si="38"/>
        <v>290</v>
      </c>
      <c r="BUB1">
        <f t="shared" si="38"/>
        <v>290</v>
      </c>
      <c r="BUC1">
        <f t="shared" si="38"/>
        <v>290</v>
      </c>
      <c r="BUD1">
        <f t="shared" si="38"/>
        <v>290</v>
      </c>
      <c r="BUE1">
        <f t="shared" si="38"/>
        <v>290</v>
      </c>
      <c r="BUF1">
        <f t="shared" si="38"/>
        <v>290</v>
      </c>
      <c r="BUG1">
        <f t="shared" si="38"/>
        <v>290</v>
      </c>
      <c r="BUH1">
        <f t="shared" si="38"/>
        <v>290</v>
      </c>
      <c r="BUI1">
        <f t="shared" si="38"/>
        <v>290</v>
      </c>
      <c r="BUJ1">
        <f t="shared" si="38"/>
        <v>290</v>
      </c>
      <c r="BUK1">
        <f t="shared" si="38"/>
        <v>290</v>
      </c>
      <c r="BUL1">
        <f t="shared" si="38"/>
        <v>291</v>
      </c>
      <c r="BUM1">
        <f t="shared" si="38"/>
        <v>291</v>
      </c>
      <c r="BUN1">
        <f t="shared" si="38"/>
        <v>291</v>
      </c>
      <c r="BUO1">
        <f t="shared" si="38"/>
        <v>291</v>
      </c>
      <c r="BUP1">
        <f t="shared" si="38"/>
        <v>291</v>
      </c>
      <c r="BUQ1">
        <f t="shared" si="38"/>
        <v>291</v>
      </c>
      <c r="BUR1">
        <f t="shared" si="38"/>
        <v>291</v>
      </c>
      <c r="BUS1">
        <f t="shared" si="38"/>
        <v>291</v>
      </c>
      <c r="BUT1">
        <f t="shared" si="38"/>
        <v>291</v>
      </c>
      <c r="BUU1">
        <f t="shared" si="38"/>
        <v>291</v>
      </c>
      <c r="BUV1">
        <f t="shared" si="38"/>
        <v>291</v>
      </c>
      <c r="BUW1">
        <f t="shared" si="38"/>
        <v>291</v>
      </c>
      <c r="BUX1">
        <f t="shared" si="38"/>
        <v>291</v>
      </c>
      <c r="BUY1">
        <f t="shared" si="38"/>
        <v>291</v>
      </c>
      <c r="BUZ1">
        <f t="shared" si="38"/>
        <v>291</v>
      </c>
      <c r="BVA1">
        <f t="shared" si="38"/>
        <v>292</v>
      </c>
      <c r="BVB1">
        <f t="shared" si="38"/>
        <v>292</v>
      </c>
      <c r="BVC1">
        <f t="shared" si="38"/>
        <v>292</v>
      </c>
      <c r="BVD1">
        <f t="shared" si="38"/>
        <v>292</v>
      </c>
      <c r="BVE1">
        <f t="shared" si="38"/>
        <v>292</v>
      </c>
      <c r="BVF1">
        <f t="shared" ref="BVF1:BVO1" si="39">IF(BVF3=5,BVE1+1,BVE1)</f>
        <v>292</v>
      </c>
      <c r="BVG1">
        <f t="shared" si="39"/>
        <v>292</v>
      </c>
      <c r="BVH1">
        <f t="shared" si="39"/>
        <v>292</v>
      </c>
      <c r="BVI1">
        <f t="shared" si="39"/>
        <v>292</v>
      </c>
      <c r="BVJ1">
        <f t="shared" si="39"/>
        <v>292</v>
      </c>
      <c r="BVK1">
        <f t="shared" si="39"/>
        <v>292</v>
      </c>
      <c r="BVL1">
        <f t="shared" si="39"/>
        <v>292</v>
      </c>
      <c r="BVM1">
        <f t="shared" si="39"/>
        <v>292</v>
      </c>
      <c r="BVN1">
        <f t="shared" si="39"/>
        <v>292</v>
      </c>
      <c r="BVO1">
        <f t="shared" si="39"/>
        <v>292</v>
      </c>
      <c r="BVP1" s="28">
        <v>300</v>
      </c>
      <c r="BVQ1">
        <f t="shared" ref="BVQ1:BYB1" si="40">IF(BVQ3=5,BVP1+1,BVP1)</f>
        <v>300</v>
      </c>
      <c r="BVR1">
        <f t="shared" si="40"/>
        <v>300</v>
      </c>
      <c r="BVS1">
        <f t="shared" si="40"/>
        <v>300</v>
      </c>
      <c r="BVT1">
        <f t="shared" si="40"/>
        <v>300</v>
      </c>
      <c r="BVU1">
        <f t="shared" si="40"/>
        <v>300</v>
      </c>
      <c r="BVV1">
        <f t="shared" si="40"/>
        <v>300</v>
      </c>
      <c r="BVW1">
        <f t="shared" si="40"/>
        <v>300</v>
      </c>
      <c r="BVX1">
        <f t="shared" si="40"/>
        <v>300</v>
      </c>
      <c r="BVY1">
        <f t="shared" si="40"/>
        <v>300</v>
      </c>
      <c r="BVZ1">
        <f t="shared" si="40"/>
        <v>300</v>
      </c>
      <c r="BWA1">
        <f t="shared" si="40"/>
        <v>300</v>
      </c>
      <c r="BWB1">
        <f t="shared" si="40"/>
        <v>300</v>
      </c>
      <c r="BWC1">
        <f t="shared" si="40"/>
        <v>300</v>
      </c>
      <c r="BWD1">
        <f t="shared" si="40"/>
        <v>300</v>
      </c>
      <c r="BWE1">
        <f t="shared" si="40"/>
        <v>301</v>
      </c>
      <c r="BWF1">
        <f t="shared" si="40"/>
        <v>301</v>
      </c>
      <c r="BWG1">
        <f t="shared" si="40"/>
        <v>301</v>
      </c>
      <c r="BWH1">
        <f t="shared" si="40"/>
        <v>301</v>
      </c>
      <c r="BWI1">
        <f t="shared" si="40"/>
        <v>301</v>
      </c>
      <c r="BWJ1">
        <f t="shared" si="40"/>
        <v>301</v>
      </c>
      <c r="BWK1">
        <f t="shared" si="40"/>
        <v>301</v>
      </c>
      <c r="BWL1">
        <f t="shared" si="40"/>
        <v>301</v>
      </c>
      <c r="BWM1">
        <f t="shared" si="40"/>
        <v>301</v>
      </c>
      <c r="BWN1">
        <f t="shared" si="40"/>
        <v>301</v>
      </c>
      <c r="BWO1">
        <f t="shared" si="40"/>
        <v>301</v>
      </c>
      <c r="BWP1">
        <f t="shared" si="40"/>
        <v>301</v>
      </c>
      <c r="BWQ1">
        <f t="shared" si="40"/>
        <v>301</v>
      </c>
      <c r="BWR1">
        <f t="shared" si="40"/>
        <v>301</v>
      </c>
      <c r="BWS1">
        <f t="shared" si="40"/>
        <v>301</v>
      </c>
      <c r="BWT1">
        <f t="shared" si="40"/>
        <v>302</v>
      </c>
      <c r="BWU1">
        <f t="shared" si="40"/>
        <v>302</v>
      </c>
      <c r="BWV1">
        <f t="shared" si="40"/>
        <v>302</v>
      </c>
      <c r="BWW1">
        <f t="shared" si="40"/>
        <v>302</v>
      </c>
      <c r="BWX1">
        <f t="shared" si="40"/>
        <v>302</v>
      </c>
      <c r="BWY1">
        <f t="shared" si="40"/>
        <v>302</v>
      </c>
      <c r="BWZ1">
        <f t="shared" si="40"/>
        <v>302</v>
      </c>
      <c r="BXA1">
        <f t="shared" si="40"/>
        <v>302</v>
      </c>
      <c r="BXB1">
        <f t="shared" si="40"/>
        <v>302</v>
      </c>
      <c r="BXC1">
        <f t="shared" si="40"/>
        <v>302</v>
      </c>
      <c r="BXD1">
        <f t="shared" si="40"/>
        <v>302</v>
      </c>
      <c r="BXE1">
        <f t="shared" si="40"/>
        <v>302</v>
      </c>
      <c r="BXF1">
        <f t="shared" si="40"/>
        <v>302</v>
      </c>
      <c r="BXG1">
        <f t="shared" si="40"/>
        <v>302</v>
      </c>
      <c r="BXH1">
        <f t="shared" si="40"/>
        <v>302</v>
      </c>
      <c r="BXI1">
        <f t="shared" si="40"/>
        <v>303</v>
      </c>
      <c r="BXJ1">
        <f t="shared" si="40"/>
        <v>303</v>
      </c>
      <c r="BXK1">
        <f t="shared" si="40"/>
        <v>303</v>
      </c>
      <c r="BXL1">
        <f t="shared" si="40"/>
        <v>303</v>
      </c>
      <c r="BXM1">
        <f t="shared" si="40"/>
        <v>303</v>
      </c>
      <c r="BXN1">
        <f t="shared" si="40"/>
        <v>303</v>
      </c>
      <c r="BXO1">
        <f t="shared" si="40"/>
        <v>303</v>
      </c>
      <c r="BXP1">
        <f t="shared" si="40"/>
        <v>303</v>
      </c>
      <c r="BXQ1">
        <f t="shared" si="40"/>
        <v>303</v>
      </c>
      <c r="BXR1">
        <f t="shared" si="40"/>
        <v>303</v>
      </c>
      <c r="BXS1">
        <f t="shared" si="40"/>
        <v>303</v>
      </c>
      <c r="BXT1">
        <f t="shared" si="40"/>
        <v>303</v>
      </c>
      <c r="BXU1">
        <f t="shared" si="40"/>
        <v>303</v>
      </c>
      <c r="BXV1">
        <f t="shared" si="40"/>
        <v>303</v>
      </c>
      <c r="BXW1">
        <f t="shared" si="40"/>
        <v>303</v>
      </c>
      <c r="BXX1">
        <f t="shared" si="40"/>
        <v>304</v>
      </c>
      <c r="BXY1">
        <f t="shared" si="40"/>
        <v>304</v>
      </c>
      <c r="BXZ1">
        <f t="shared" si="40"/>
        <v>304</v>
      </c>
      <c r="BYA1">
        <f t="shared" si="40"/>
        <v>304</v>
      </c>
      <c r="BYB1">
        <f t="shared" si="40"/>
        <v>304</v>
      </c>
      <c r="BYC1">
        <f t="shared" ref="BYC1:BZA1" si="41">IF(BYC3=5,BYB1+1,BYB1)</f>
        <v>304</v>
      </c>
      <c r="BYD1">
        <f t="shared" si="41"/>
        <v>304</v>
      </c>
      <c r="BYE1">
        <f t="shared" si="41"/>
        <v>304</v>
      </c>
      <c r="BYF1">
        <f t="shared" si="41"/>
        <v>304</v>
      </c>
      <c r="BYG1">
        <f t="shared" si="41"/>
        <v>304</v>
      </c>
      <c r="BYH1">
        <f t="shared" si="41"/>
        <v>304</v>
      </c>
      <c r="BYI1">
        <f t="shared" si="41"/>
        <v>304</v>
      </c>
      <c r="BYJ1">
        <f t="shared" si="41"/>
        <v>304</v>
      </c>
      <c r="BYK1">
        <f t="shared" si="41"/>
        <v>304</v>
      </c>
      <c r="BYL1">
        <f t="shared" si="41"/>
        <v>304</v>
      </c>
      <c r="BYM1">
        <f t="shared" si="41"/>
        <v>305</v>
      </c>
      <c r="BYN1">
        <f t="shared" si="41"/>
        <v>305</v>
      </c>
      <c r="BYO1">
        <f t="shared" si="41"/>
        <v>305</v>
      </c>
      <c r="BYP1">
        <f t="shared" si="41"/>
        <v>305</v>
      </c>
      <c r="BYQ1">
        <f t="shared" si="41"/>
        <v>305</v>
      </c>
      <c r="BYR1">
        <f t="shared" si="41"/>
        <v>305</v>
      </c>
      <c r="BYS1">
        <f t="shared" si="41"/>
        <v>305</v>
      </c>
      <c r="BYT1">
        <f t="shared" si="41"/>
        <v>305</v>
      </c>
      <c r="BYU1">
        <f t="shared" si="41"/>
        <v>305</v>
      </c>
      <c r="BYV1">
        <f t="shared" si="41"/>
        <v>305</v>
      </c>
      <c r="BYW1">
        <f t="shared" si="41"/>
        <v>305</v>
      </c>
      <c r="BYX1">
        <f t="shared" si="41"/>
        <v>305</v>
      </c>
      <c r="BYY1">
        <f t="shared" si="41"/>
        <v>305</v>
      </c>
      <c r="BYZ1">
        <f t="shared" si="41"/>
        <v>305</v>
      </c>
      <c r="BZA1">
        <f t="shared" si="41"/>
        <v>305</v>
      </c>
      <c r="BZB1" s="28">
        <v>315</v>
      </c>
      <c r="BZC1">
        <f t="shared" ref="BZC1:CBN1" si="42">IF(BZC3=5,BZB1+1,BZB1)</f>
        <v>315</v>
      </c>
      <c r="BZD1">
        <f t="shared" si="42"/>
        <v>315</v>
      </c>
      <c r="BZE1">
        <f t="shared" si="42"/>
        <v>315</v>
      </c>
      <c r="BZF1">
        <f t="shared" si="42"/>
        <v>315</v>
      </c>
      <c r="BZG1">
        <f t="shared" si="42"/>
        <v>315</v>
      </c>
      <c r="BZH1">
        <f t="shared" si="42"/>
        <v>315</v>
      </c>
      <c r="BZI1">
        <f t="shared" si="42"/>
        <v>315</v>
      </c>
      <c r="BZJ1">
        <f t="shared" si="42"/>
        <v>315</v>
      </c>
      <c r="BZK1">
        <f t="shared" si="42"/>
        <v>315</v>
      </c>
      <c r="BZL1">
        <f t="shared" si="42"/>
        <v>315</v>
      </c>
      <c r="BZM1">
        <f t="shared" si="42"/>
        <v>315</v>
      </c>
      <c r="BZN1">
        <f t="shared" si="42"/>
        <v>315</v>
      </c>
      <c r="BZO1">
        <f t="shared" si="42"/>
        <v>316</v>
      </c>
      <c r="BZP1">
        <f t="shared" si="42"/>
        <v>316</v>
      </c>
      <c r="BZQ1">
        <f t="shared" si="42"/>
        <v>316</v>
      </c>
      <c r="BZR1">
        <f t="shared" si="42"/>
        <v>316</v>
      </c>
      <c r="BZS1">
        <f t="shared" si="42"/>
        <v>316</v>
      </c>
      <c r="BZT1">
        <f t="shared" si="42"/>
        <v>316</v>
      </c>
      <c r="BZU1">
        <f t="shared" si="42"/>
        <v>316</v>
      </c>
      <c r="BZV1">
        <f t="shared" si="42"/>
        <v>316</v>
      </c>
      <c r="BZW1">
        <f t="shared" si="42"/>
        <v>316</v>
      </c>
      <c r="BZX1">
        <f t="shared" si="42"/>
        <v>316</v>
      </c>
      <c r="BZY1">
        <f t="shared" si="42"/>
        <v>316</v>
      </c>
      <c r="BZZ1">
        <f t="shared" si="42"/>
        <v>316</v>
      </c>
      <c r="CAA1">
        <f t="shared" si="42"/>
        <v>316</v>
      </c>
      <c r="CAB1">
        <f t="shared" si="42"/>
        <v>317</v>
      </c>
      <c r="CAC1">
        <f t="shared" si="42"/>
        <v>317</v>
      </c>
      <c r="CAD1">
        <f t="shared" si="42"/>
        <v>317</v>
      </c>
      <c r="CAE1">
        <f t="shared" si="42"/>
        <v>317</v>
      </c>
      <c r="CAF1">
        <f t="shared" si="42"/>
        <v>317</v>
      </c>
      <c r="CAG1">
        <f t="shared" si="42"/>
        <v>317</v>
      </c>
      <c r="CAH1">
        <f t="shared" si="42"/>
        <v>317</v>
      </c>
      <c r="CAI1">
        <f t="shared" si="42"/>
        <v>317</v>
      </c>
      <c r="CAJ1">
        <f t="shared" si="42"/>
        <v>317</v>
      </c>
      <c r="CAK1">
        <f t="shared" si="42"/>
        <v>317</v>
      </c>
      <c r="CAL1">
        <f t="shared" si="42"/>
        <v>317</v>
      </c>
      <c r="CAM1">
        <f t="shared" si="42"/>
        <v>317</v>
      </c>
      <c r="CAN1">
        <f t="shared" si="42"/>
        <v>317</v>
      </c>
      <c r="CAO1">
        <f t="shared" si="42"/>
        <v>318</v>
      </c>
      <c r="CAP1">
        <f t="shared" si="42"/>
        <v>318</v>
      </c>
      <c r="CAQ1">
        <f t="shared" si="42"/>
        <v>318</v>
      </c>
      <c r="CAR1">
        <f t="shared" si="42"/>
        <v>318</v>
      </c>
      <c r="CAS1">
        <f t="shared" si="42"/>
        <v>318</v>
      </c>
      <c r="CAT1">
        <f t="shared" si="42"/>
        <v>318</v>
      </c>
      <c r="CAU1">
        <f t="shared" si="42"/>
        <v>318</v>
      </c>
      <c r="CAV1">
        <f t="shared" si="42"/>
        <v>318</v>
      </c>
      <c r="CAW1">
        <f t="shared" si="42"/>
        <v>318</v>
      </c>
      <c r="CAX1">
        <f t="shared" si="42"/>
        <v>318</v>
      </c>
      <c r="CAY1">
        <f t="shared" si="42"/>
        <v>318</v>
      </c>
      <c r="CAZ1">
        <f t="shared" si="42"/>
        <v>318</v>
      </c>
      <c r="CBA1">
        <f t="shared" si="42"/>
        <v>318</v>
      </c>
      <c r="CBB1">
        <f t="shared" si="42"/>
        <v>319</v>
      </c>
      <c r="CBC1">
        <f t="shared" si="42"/>
        <v>319</v>
      </c>
      <c r="CBD1">
        <f t="shared" si="42"/>
        <v>319</v>
      </c>
      <c r="CBE1">
        <f t="shared" si="42"/>
        <v>319</v>
      </c>
      <c r="CBF1">
        <f t="shared" si="42"/>
        <v>319</v>
      </c>
      <c r="CBG1">
        <f t="shared" si="42"/>
        <v>319</v>
      </c>
      <c r="CBH1">
        <f t="shared" si="42"/>
        <v>319</v>
      </c>
      <c r="CBI1">
        <f t="shared" si="42"/>
        <v>319</v>
      </c>
      <c r="CBJ1">
        <f t="shared" si="42"/>
        <v>319</v>
      </c>
      <c r="CBK1">
        <f t="shared" si="42"/>
        <v>319</v>
      </c>
      <c r="CBL1">
        <f t="shared" si="42"/>
        <v>319</v>
      </c>
      <c r="CBM1">
        <f t="shared" si="42"/>
        <v>319</v>
      </c>
      <c r="CBN1">
        <f t="shared" si="42"/>
        <v>319</v>
      </c>
      <c r="CBO1">
        <f t="shared" ref="CBO1:CDZ1" si="43">IF(CBO3=5,CBN1+1,CBN1)</f>
        <v>320</v>
      </c>
      <c r="CBP1">
        <f t="shared" si="43"/>
        <v>320</v>
      </c>
      <c r="CBQ1">
        <f t="shared" si="43"/>
        <v>320</v>
      </c>
      <c r="CBR1">
        <f t="shared" si="43"/>
        <v>320</v>
      </c>
      <c r="CBS1">
        <f t="shared" si="43"/>
        <v>320</v>
      </c>
      <c r="CBT1">
        <f t="shared" si="43"/>
        <v>320</v>
      </c>
      <c r="CBU1">
        <f t="shared" si="43"/>
        <v>320</v>
      </c>
      <c r="CBV1">
        <f t="shared" si="43"/>
        <v>320</v>
      </c>
      <c r="CBW1">
        <f t="shared" si="43"/>
        <v>320</v>
      </c>
      <c r="CBX1">
        <f t="shared" si="43"/>
        <v>320</v>
      </c>
      <c r="CBY1">
        <f t="shared" si="43"/>
        <v>320</v>
      </c>
      <c r="CBZ1">
        <f t="shared" si="43"/>
        <v>320</v>
      </c>
      <c r="CCA1">
        <f t="shared" si="43"/>
        <v>320</v>
      </c>
      <c r="CCB1">
        <f t="shared" si="43"/>
        <v>321</v>
      </c>
      <c r="CCC1">
        <f t="shared" si="43"/>
        <v>321</v>
      </c>
      <c r="CCD1">
        <f t="shared" si="43"/>
        <v>321</v>
      </c>
      <c r="CCE1">
        <f t="shared" si="43"/>
        <v>321</v>
      </c>
      <c r="CCF1">
        <f t="shared" si="43"/>
        <v>321</v>
      </c>
      <c r="CCG1">
        <f t="shared" si="43"/>
        <v>321</v>
      </c>
      <c r="CCH1">
        <f t="shared" si="43"/>
        <v>321</v>
      </c>
      <c r="CCI1">
        <f t="shared" si="43"/>
        <v>321</v>
      </c>
      <c r="CCJ1">
        <f t="shared" si="43"/>
        <v>321</v>
      </c>
      <c r="CCK1">
        <f t="shared" si="43"/>
        <v>321</v>
      </c>
      <c r="CCL1">
        <f t="shared" si="43"/>
        <v>321</v>
      </c>
      <c r="CCM1">
        <f t="shared" si="43"/>
        <v>321</v>
      </c>
      <c r="CCN1">
        <f t="shared" si="43"/>
        <v>321</v>
      </c>
      <c r="CCO1">
        <f t="shared" si="43"/>
        <v>322</v>
      </c>
      <c r="CCP1">
        <f t="shared" si="43"/>
        <v>322</v>
      </c>
      <c r="CCQ1">
        <f t="shared" si="43"/>
        <v>322</v>
      </c>
      <c r="CCR1">
        <f t="shared" si="43"/>
        <v>322</v>
      </c>
      <c r="CCS1">
        <f t="shared" si="43"/>
        <v>322</v>
      </c>
      <c r="CCT1">
        <f t="shared" si="43"/>
        <v>322</v>
      </c>
      <c r="CCU1">
        <f t="shared" si="43"/>
        <v>322</v>
      </c>
      <c r="CCV1">
        <f t="shared" si="43"/>
        <v>322</v>
      </c>
      <c r="CCW1">
        <f t="shared" si="43"/>
        <v>322</v>
      </c>
      <c r="CCX1">
        <f t="shared" si="43"/>
        <v>322</v>
      </c>
      <c r="CCY1">
        <f t="shared" si="43"/>
        <v>322</v>
      </c>
      <c r="CCZ1">
        <f t="shared" si="43"/>
        <v>322</v>
      </c>
      <c r="CDA1">
        <f t="shared" si="43"/>
        <v>322</v>
      </c>
      <c r="CDB1">
        <f t="shared" si="43"/>
        <v>323</v>
      </c>
      <c r="CDC1">
        <f t="shared" si="43"/>
        <v>323</v>
      </c>
      <c r="CDD1">
        <f t="shared" si="43"/>
        <v>323</v>
      </c>
      <c r="CDE1">
        <f t="shared" si="43"/>
        <v>323</v>
      </c>
      <c r="CDF1">
        <f t="shared" si="43"/>
        <v>323</v>
      </c>
      <c r="CDG1">
        <f t="shared" si="43"/>
        <v>323</v>
      </c>
      <c r="CDH1">
        <f t="shared" si="43"/>
        <v>323</v>
      </c>
      <c r="CDI1">
        <f t="shared" si="43"/>
        <v>323</v>
      </c>
      <c r="CDJ1">
        <f t="shared" si="43"/>
        <v>323</v>
      </c>
      <c r="CDK1">
        <f t="shared" si="43"/>
        <v>323</v>
      </c>
      <c r="CDL1">
        <f t="shared" si="43"/>
        <v>323</v>
      </c>
      <c r="CDM1">
        <f t="shared" si="43"/>
        <v>323</v>
      </c>
      <c r="CDN1">
        <f t="shared" si="43"/>
        <v>323</v>
      </c>
      <c r="CDO1">
        <f t="shared" si="43"/>
        <v>324</v>
      </c>
      <c r="CDP1">
        <f t="shared" si="43"/>
        <v>324</v>
      </c>
      <c r="CDQ1">
        <f t="shared" si="43"/>
        <v>324</v>
      </c>
      <c r="CDR1">
        <f t="shared" si="43"/>
        <v>324</v>
      </c>
      <c r="CDS1">
        <f t="shared" si="43"/>
        <v>324</v>
      </c>
      <c r="CDT1">
        <f t="shared" si="43"/>
        <v>324</v>
      </c>
      <c r="CDU1">
        <f t="shared" si="43"/>
        <v>324</v>
      </c>
      <c r="CDV1">
        <f t="shared" si="43"/>
        <v>324</v>
      </c>
      <c r="CDW1">
        <f t="shared" si="43"/>
        <v>324</v>
      </c>
      <c r="CDX1">
        <f t="shared" si="43"/>
        <v>324</v>
      </c>
      <c r="CDY1">
        <f t="shared" si="43"/>
        <v>324</v>
      </c>
      <c r="CDZ1">
        <f t="shared" si="43"/>
        <v>324</v>
      </c>
      <c r="CEA1">
        <f t="shared" ref="CEA1:CFN1" si="44">IF(CEA3=5,CDZ1+1,CDZ1)</f>
        <v>324</v>
      </c>
      <c r="CEB1">
        <f t="shared" si="44"/>
        <v>325</v>
      </c>
      <c r="CEC1">
        <f t="shared" si="44"/>
        <v>325</v>
      </c>
      <c r="CED1">
        <f t="shared" si="44"/>
        <v>325</v>
      </c>
      <c r="CEE1">
        <f t="shared" si="44"/>
        <v>325</v>
      </c>
      <c r="CEF1">
        <f t="shared" si="44"/>
        <v>325</v>
      </c>
      <c r="CEG1">
        <f t="shared" si="44"/>
        <v>325</v>
      </c>
      <c r="CEH1">
        <f t="shared" si="44"/>
        <v>325</v>
      </c>
      <c r="CEI1">
        <f t="shared" si="44"/>
        <v>325</v>
      </c>
      <c r="CEJ1">
        <f t="shared" si="44"/>
        <v>325</v>
      </c>
      <c r="CEK1">
        <f t="shared" si="44"/>
        <v>325</v>
      </c>
      <c r="CEL1">
        <f t="shared" si="44"/>
        <v>325</v>
      </c>
      <c r="CEM1">
        <f t="shared" si="44"/>
        <v>325</v>
      </c>
      <c r="CEN1">
        <f t="shared" si="44"/>
        <v>325</v>
      </c>
      <c r="CEO1">
        <f t="shared" si="44"/>
        <v>326</v>
      </c>
      <c r="CEP1">
        <f t="shared" si="44"/>
        <v>326</v>
      </c>
      <c r="CEQ1">
        <f t="shared" si="44"/>
        <v>326</v>
      </c>
      <c r="CER1">
        <f t="shared" si="44"/>
        <v>326</v>
      </c>
      <c r="CES1">
        <f t="shared" si="44"/>
        <v>326</v>
      </c>
      <c r="CET1">
        <f t="shared" si="44"/>
        <v>326</v>
      </c>
      <c r="CEU1">
        <f t="shared" si="44"/>
        <v>326</v>
      </c>
      <c r="CEV1">
        <f t="shared" si="44"/>
        <v>326</v>
      </c>
      <c r="CEW1">
        <f t="shared" si="44"/>
        <v>326</v>
      </c>
      <c r="CEX1">
        <f t="shared" si="44"/>
        <v>326</v>
      </c>
      <c r="CEY1">
        <f t="shared" si="44"/>
        <v>326</v>
      </c>
      <c r="CEZ1">
        <f t="shared" si="44"/>
        <v>326</v>
      </c>
      <c r="CFA1">
        <f t="shared" si="44"/>
        <v>326</v>
      </c>
      <c r="CFB1">
        <f t="shared" si="44"/>
        <v>327</v>
      </c>
      <c r="CFC1">
        <f t="shared" si="44"/>
        <v>327</v>
      </c>
      <c r="CFD1">
        <f t="shared" si="44"/>
        <v>327</v>
      </c>
      <c r="CFE1">
        <f t="shared" si="44"/>
        <v>327</v>
      </c>
      <c r="CFF1">
        <f t="shared" si="44"/>
        <v>327</v>
      </c>
      <c r="CFG1">
        <f t="shared" si="44"/>
        <v>327</v>
      </c>
      <c r="CFH1">
        <f t="shared" si="44"/>
        <v>327</v>
      </c>
      <c r="CFI1">
        <f t="shared" si="44"/>
        <v>327</v>
      </c>
      <c r="CFJ1">
        <f t="shared" si="44"/>
        <v>327</v>
      </c>
      <c r="CFK1">
        <f t="shared" si="44"/>
        <v>327</v>
      </c>
      <c r="CFL1">
        <f t="shared" si="44"/>
        <v>327</v>
      </c>
      <c r="CFM1">
        <f t="shared" si="44"/>
        <v>327</v>
      </c>
      <c r="CFN1">
        <f t="shared" si="44"/>
        <v>327</v>
      </c>
      <c r="CFO1" s="28">
        <v>334</v>
      </c>
      <c r="CFP1">
        <f t="shared" ref="CFP1:CIA1" si="45">IF(CFP3=5,CFO1+1,CFO1)</f>
        <v>334</v>
      </c>
      <c r="CFQ1">
        <f t="shared" si="45"/>
        <v>334</v>
      </c>
      <c r="CFR1">
        <f t="shared" si="45"/>
        <v>334</v>
      </c>
      <c r="CFS1">
        <f t="shared" si="45"/>
        <v>334</v>
      </c>
      <c r="CFT1">
        <f t="shared" si="45"/>
        <v>334</v>
      </c>
      <c r="CFU1">
        <f t="shared" si="45"/>
        <v>335</v>
      </c>
      <c r="CFV1">
        <f t="shared" si="45"/>
        <v>335</v>
      </c>
      <c r="CFW1">
        <f t="shared" si="45"/>
        <v>335</v>
      </c>
      <c r="CFX1">
        <f t="shared" si="45"/>
        <v>335</v>
      </c>
      <c r="CFY1">
        <f t="shared" si="45"/>
        <v>335</v>
      </c>
      <c r="CFZ1">
        <f t="shared" si="45"/>
        <v>335</v>
      </c>
      <c r="CGA1">
        <f t="shared" si="45"/>
        <v>336</v>
      </c>
      <c r="CGB1">
        <f t="shared" si="45"/>
        <v>336</v>
      </c>
      <c r="CGC1">
        <f t="shared" si="45"/>
        <v>336</v>
      </c>
      <c r="CGD1">
        <f t="shared" si="45"/>
        <v>336</v>
      </c>
      <c r="CGE1">
        <f t="shared" si="45"/>
        <v>336</v>
      </c>
      <c r="CGF1">
        <f t="shared" si="45"/>
        <v>336</v>
      </c>
      <c r="CGG1">
        <f t="shared" si="45"/>
        <v>337</v>
      </c>
      <c r="CGH1">
        <f t="shared" si="45"/>
        <v>337</v>
      </c>
      <c r="CGI1">
        <f t="shared" si="45"/>
        <v>337</v>
      </c>
      <c r="CGJ1">
        <f t="shared" si="45"/>
        <v>337</v>
      </c>
      <c r="CGK1">
        <f t="shared" si="45"/>
        <v>337</v>
      </c>
      <c r="CGL1">
        <f t="shared" si="45"/>
        <v>337</v>
      </c>
      <c r="CGM1">
        <f t="shared" si="45"/>
        <v>338</v>
      </c>
      <c r="CGN1">
        <f t="shared" si="45"/>
        <v>338</v>
      </c>
      <c r="CGO1">
        <f t="shared" si="45"/>
        <v>338</v>
      </c>
      <c r="CGP1">
        <f t="shared" si="45"/>
        <v>338</v>
      </c>
      <c r="CGQ1">
        <f t="shared" si="45"/>
        <v>338</v>
      </c>
      <c r="CGR1">
        <f t="shared" si="45"/>
        <v>338</v>
      </c>
      <c r="CGS1">
        <f t="shared" si="45"/>
        <v>339</v>
      </c>
      <c r="CGT1">
        <f t="shared" si="45"/>
        <v>339</v>
      </c>
      <c r="CGU1">
        <f t="shared" si="45"/>
        <v>339</v>
      </c>
      <c r="CGV1">
        <f t="shared" si="45"/>
        <v>339</v>
      </c>
      <c r="CGW1">
        <f t="shared" si="45"/>
        <v>339</v>
      </c>
      <c r="CGX1">
        <f t="shared" si="45"/>
        <v>339</v>
      </c>
      <c r="CGY1">
        <f t="shared" si="45"/>
        <v>340</v>
      </c>
      <c r="CGZ1">
        <f t="shared" si="45"/>
        <v>340</v>
      </c>
      <c r="CHA1">
        <f t="shared" si="45"/>
        <v>340</v>
      </c>
      <c r="CHB1">
        <f t="shared" si="45"/>
        <v>340</v>
      </c>
      <c r="CHC1">
        <f t="shared" si="45"/>
        <v>340</v>
      </c>
      <c r="CHD1">
        <f t="shared" si="45"/>
        <v>340</v>
      </c>
      <c r="CHE1">
        <f t="shared" si="45"/>
        <v>341</v>
      </c>
      <c r="CHF1">
        <f t="shared" si="45"/>
        <v>341</v>
      </c>
      <c r="CHG1">
        <f t="shared" si="45"/>
        <v>341</v>
      </c>
      <c r="CHH1">
        <f t="shared" si="45"/>
        <v>341</v>
      </c>
      <c r="CHI1">
        <f t="shared" si="45"/>
        <v>341</v>
      </c>
      <c r="CHJ1">
        <f t="shared" si="45"/>
        <v>341</v>
      </c>
      <c r="CHK1">
        <f t="shared" si="45"/>
        <v>342</v>
      </c>
      <c r="CHL1">
        <f t="shared" si="45"/>
        <v>342</v>
      </c>
      <c r="CHM1">
        <f t="shared" si="45"/>
        <v>342</v>
      </c>
      <c r="CHN1">
        <f t="shared" si="45"/>
        <v>342</v>
      </c>
      <c r="CHO1">
        <f t="shared" si="45"/>
        <v>342</v>
      </c>
      <c r="CHP1">
        <f t="shared" si="45"/>
        <v>342</v>
      </c>
      <c r="CHQ1">
        <f t="shared" si="45"/>
        <v>343</v>
      </c>
      <c r="CHR1">
        <f t="shared" si="45"/>
        <v>343</v>
      </c>
      <c r="CHS1">
        <f t="shared" si="45"/>
        <v>343</v>
      </c>
      <c r="CHT1">
        <f t="shared" si="45"/>
        <v>343</v>
      </c>
      <c r="CHU1">
        <f t="shared" si="45"/>
        <v>343</v>
      </c>
      <c r="CHV1">
        <f t="shared" si="45"/>
        <v>343</v>
      </c>
      <c r="CHW1">
        <f t="shared" si="45"/>
        <v>344</v>
      </c>
      <c r="CHX1">
        <f t="shared" si="45"/>
        <v>344</v>
      </c>
      <c r="CHY1">
        <f t="shared" si="45"/>
        <v>344</v>
      </c>
      <c r="CHZ1">
        <f t="shared" si="45"/>
        <v>344</v>
      </c>
      <c r="CIA1">
        <f t="shared" si="45"/>
        <v>344</v>
      </c>
      <c r="CIB1">
        <f t="shared" ref="CIB1:CKM1" si="46">IF(CIB3=5,CIA1+1,CIA1)</f>
        <v>344</v>
      </c>
      <c r="CIC1">
        <f t="shared" si="46"/>
        <v>345</v>
      </c>
      <c r="CID1">
        <f t="shared" si="46"/>
        <v>345</v>
      </c>
      <c r="CIE1">
        <f t="shared" si="46"/>
        <v>345</v>
      </c>
      <c r="CIF1">
        <f t="shared" si="46"/>
        <v>345</v>
      </c>
      <c r="CIG1">
        <f t="shared" si="46"/>
        <v>345</v>
      </c>
      <c r="CIH1">
        <f t="shared" si="46"/>
        <v>345</v>
      </c>
      <c r="CII1">
        <f t="shared" si="46"/>
        <v>346</v>
      </c>
      <c r="CIJ1">
        <f t="shared" si="46"/>
        <v>346</v>
      </c>
      <c r="CIK1">
        <f t="shared" si="46"/>
        <v>346</v>
      </c>
      <c r="CIL1">
        <f t="shared" si="46"/>
        <v>346</v>
      </c>
      <c r="CIM1">
        <f t="shared" si="46"/>
        <v>346</v>
      </c>
      <c r="CIN1">
        <f t="shared" si="46"/>
        <v>346</v>
      </c>
      <c r="CIO1">
        <f t="shared" si="46"/>
        <v>347</v>
      </c>
      <c r="CIP1">
        <f t="shared" si="46"/>
        <v>347</v>
      </c>
      <c r="CIQ1">
        <f t="shared" si="46"/>
        <v>347</v>
      </c>
      <c r="CIR1">
        <f t="shared" si="46"/>
        <v>347</v>
      </c>
      <c r="CIS1">
        <f t="shared" si="46"/>
        <v>347</v>
      </c>
      <c r="CIT1">
        <f t="shared" si="46"/>
        <v>347</v>
      </c>
      <c r="CIU1">
        <f t="shared" si="46"/>
        <v>348</v>
      </c>
      <c r="CIV1">
        <f t="shared" si="46"/>
        <v>348</v>
      </c>
      <c r="CIW1">
        <f t="shared" si="46"/>
        <v>348</v>
      </c>
      <c r="CIX1">
        <f t="shared" si="46"/>
        <v>348</v>
      </c>
      <c r="CIY1">
        <f t="shared" si="46"/>
        <v>348</v>
      </c>
      <c r="CIZ1">
        <f t="shared" si="46"/>
        <v>348</v>
      </c>
      <c r="CJA1">
        <f t="shared" si="46"/>
        <v>349</v>
      </c>
      <c r="CJB1">
        <f t="shared" si="46"/>
        <v>349</v>
      </c>
      <c r="CJC1">
        <f t="shared" si="46"/>
        <v>349</v>
      </c>
      <c r="CJD1">
        <f t="shared" si="46"/>
        <v>349</v>
      </c>
      <c r="CJE1">
        <f t="shared" si="46"/>
        <v>349</v>
      </c>
      <c r="CJF1">
        <f t="shared" si="46"/>
        <v>349</v>
      </c>
      <c r="CJG1">
        <f t="shared" si="46"/>
        <v>350</v>
      </c>
      <c r="CJH1">
        <f t="shared" si="46"/>
        <v>350</v>
      </c>
      <c r="CJI1">
        <f t="shared" si="46"/>
        <v>350</v>
      </c>
      <c r="CJJ1">
        <f t="shared" si="46"/>
        <v>350</v>
      </c>
      <c r="CJK1">
        <f t="shared" si="46"/>
        <v>350</v>
      </c>
      <c r="CJL1">
        <f t="shared" si="46"/>
        <v>350</v>
      </c>
      <c r="CJM1">
        <f t="shared" si="46"/>
        <v>351</v>
      </c>
      <c r="CJN1">
        <f t="shared" si="46"/>
        <v>351</v>
      </c>
      <c r="CJO1">
        <f t="shared" si="46"/>
        <v>351</v>
      </c>
      <c r="CJP1">
        <f t="shared" si="46"/>
        <v>351</v>
      </c>
      <c r="CJQ1">
        <f t="shared" si="46"/>
        <v>351</v>
      </c>
      <c r="CJR1">
        <f t="shared" si="46"/>
        <v>351</v>
      </c>
      <c r="CJS1">
        <f t="shared" si="46"/>
        <v>352</v>
      </c>
      <c r="CJT1">
        <f t="shared" si="46"/>
        <v>352</v>
      </c>
      <c r="CJU1">
        <f t="shared" si="46"/>
        <v>352</v>
      </c>
      <c r="CJV1">
        <f t="shared" si="46"/>
        <v>352</v>
      </c>
      <c r="CJW1">
        <f t="shared" si="46"/>
        <v>352</v>
      </c>
      <c r="CJX1">
        <f t="shared" si="46"/>
        <v>352</v>
      </c>
      <c r="CJY1">
        <f t="shared" si="46"/>
        <v>353</v>
      </c>
      <c r="CJZ1">
        <f t="shared" si="46"/>
        <v>353</v>
      </c>
      <c r="CKA1">
        <f t="shared" si="46"/>
        <v>353</v>
      </c>
      <c r="CKB1">
        <f t="shared" si="46"/>
        <v>353</v>
      </c>
      <c r="CKC1">
        <f t="shared" si="46"/>
        <v>353</v>
      </c>
      <c r="CKD1">
        <f t="shared" si="46"/>
        <v>353</v>
      </c>
      <c r="CKE1">
        <f t="shared" si="46"/>
        <v>354</v>
      </c>
      <c r="CKF1">
        <f t="shared" si="46"/>
        <v>354</v>
      </c>
      <c r="CKG1">
        <f t="shared" si="46"/>
        <v>354</v>
      </c>
      <c r="CKH1">
        <f t="shared" si="46"/>
        <v>354</v>
      </c>
      <c r="CKI1">
        <f t="shared" si="46"/>
        <v>354</v>
      </c>
      <c r="CKJ1">
        <f t="shared" si="46"/>
        <v>354</v>
      </c>
      <c r="CKK1">
        <f t="shared" si="46"/>
        <v>355</v>
      </c>
      <c r="CKL1">
        <f t="shared" si="46"/>
        <v>355</v>
      </c>
      <c r="CKM1">
        <f t="shared" si="46"/>
        <v>355</v>
      </c>
      <c r="CKN1">
        <f t="shared" ref="CKN1:CMY1" si="47">IF(CKN3=5,CKM1+1,CKM1)</f>
        <v>355</v>
      </c>
      <c r="CKO1">
        <f t="shared" si="47"/>
        <v>355</v>
      </c>
      <c r="CKP1">
        <f t="shared" si="47"/>
        <v>355</v>
      </c>
      <c r="CKQ1">
        <f t="shared" si="47"/>
        <v>356</v>
      </c>
      <c r="CKR1">
        <f t="shared" si="47"/>
        <v>356</v>
      </c>
      <c r="CKS1">
        <f t="shared" si="47"/>
        <v>356</v>
      </c>
      <c r="CKT1">
        <f t="shared" si="47"/>
        <v>356</v>
      </c>
      <c r="CKU1">
        <f t="shared" si="47"/>
        <v>356</v>
      </c>
      <c r="CKV1">
        <f t="shared" si="47"/>
        <v>356</v>
      </c>
      <c r="CKW1">
        <f t="shared" si="47"/>
        <v>357</v>
      </c>
      <c r="CKX1">
        <f t="shared" si="47"/>
        <v>357</v>
      </c>
      <c r="CKY1">
        <f t="shared" si="47"/>
        <v>357</v>
      </c>
      <c r="CKZ1">
        <f t="shared" si="47"/>
        <v>357</v>
      </c>
      <c r="CLA1">
        <f t="shared" si="47"/>
        <v>357</v>
      </c>
      <c r="CLB1">
        <f t="shared" si="47"/>
        <v>357</v>
      </c>
      <c r="CLC1">
        <f t="shared" si="47"/>
        <v>358</v>
      </c>
      <c r="CLD1">
        <f t="shared" si="47"/>
        <v>358</v>
      </c>
      <c r="CLE1">
        <f t="shared" si="47"/>
        <v>358</v>
      </c>
      <c r="CLF1">
        <f t="shared" si="47"/>
        <v>358</v>
      </c>
      <c r="CLG1">
        <f t="shared" si="47"/>
        <v>358</v>
      </c>
      <c r="CLH1">
        <f t="shared" si="47"/>
        <v>358</v>
      </c>
      <c r="CLI1">
        <f t="shared" si="47"/>
        <v>359</v>
      </c>
      <c r="CLJ1">
        <f t="shared" si="47"/>
        <v>359</v>
      </c>
      <c r="CLK1">
        <f t="shared" si="47"/>
        <v>359</v>
      </c>
      <c r="CLL1">
        <f t="shared" si="47"/>
        <v>359</v>
      </c>
      <c r="CLM1">
        <f t="shared" si="47"/>
        <v>359</v>
      </c>
      <c r="CLN1">
        <f t="shared" si="47"/>
        <v>359</v>
      </c>
      <c r="CLO1">
        <f t="shared" si="47"/>
        <v>360</v>
      </c>
      <c r="CLP1">
        <f t="shared" si="47"/>
        <v>360</v>
      </c>
      <c r="CLQ1">
        <f t="shared" si="47"/>
        <v>360</v>
      </c>
      <c r="CLR1">
        <f t="shared" si="47"/>
        <v>360</v>
      </c>
      <c r="CLS1">
        <f t="shared" si="47"/>
        <v>360</v>
      </c>
      <c r="CLT1">
        <f t="shared" si="47"/>
        <v>360</v>
      </c>
      <c r="CLU1">
        <f t="shared" si="47"/>
        <v>361</v>
      </c>
      <c r="CLV1">
        <f t="shared" si="47"/>
        <v>361</v>
      </c>
      <c r="CLW1">
        <f t="shared" si="47"/>
        <v>361</v>
      </c>
      <c r="CLX1">
        <f t="shared" si="47"/>
        <v>361</v>
      </c>
      <c r="CLY1">
        <f t="shared" si="47"/>
        <v>361</v>
      </c>
      <c r="CLZ1">
        <f t="shared" si="47"/>
        <v>361</v>
      </c>
      <c r="CMA1">
        <f t="shared" si="47"/>
        <v>362</v>
      </c>
      <c r="CMB1">
        <f t="shared" si="47"/>
        <v>362</v>
      </c>
      <c r="CMC1">
        <f t="shared" si="47"/>
        <v>362</v>
      </c>
      <c r="CMD1">
        <f t="shared" si="47"/>
        <v>362</v>
      </c>
      <c r="CME1">
        <f t="shared" si="47"/>
        <v>362</v>
      </c>
      <c r="CMF1">
        <f t="shared" si="47"/>
        <v>362</v>
      </c>
      <c r="CMG1">
        <f t="shared" si="47"/>
        <v>363</v>
      </c>
      <c r="CMH1">
        <f t="shared" si="47"/>
        <v>363</v>
      </c>
      <c r="CMI1">
        <f t="shared" si="47"/>
        <v>363</v>
      </c>
      <c r="CMJ1">
        <f t="shared" si="47"/>
        <v>363</v>
      </c>
      <c r="CMK1">
        <f t="shared" si="47"/>
        <v>363</v>
      </c>
      <c r="CML1">
        <f t="shared" si="47"/>
        <v>363</v>
      </c>
      <c r="CMM1">
        <f t="shared" si="47"/>
        <v>364</v>
      </c>
      <c r="CMN1">
        <f t="shared" si="47"/>
        <v>364</v>
      </c>
      <c r="CMO1">
        <f t="shared" si="47"/>
        <v>364</v>
      </c>
      <c r="CMP1">
        <f t="shared" si="47"/>
        <v>364</v>
      </c>
      <c r="CMQ1">
        <f t="shared" si="47"/>
        <v>364</v>
      </c>
      <c r="CMR1">
        <f t="shared" si="47"/>
        <v>364</v>
      </c>
      <c r="CMS1">
        <f t="shared" si="47"/>
        <v>365</v>
      </c>
      <c r="CMT1">
        <f t="shared" si="47"/>
        <v>365</v>
      </c>
      <c r="CMU1">
        <f t="shared" si="47"/>
        <v>365</v>
      </c>
      <c r="CMV1">
        <f t="shared" si="47"/>
        <v>365</v>
      </c>
      <c r="CMW1">
        <f t="shared" si="47"/>
        <v>365</v>
      </c>
      <c r="CMX1">
        <f t="shared" si="47"/>
        <v>365</v>
      </c>
      <c r="CMY1">
        <f t="shared" si="47"/>
        <v>366</v>
      </c>
      <c r="CMZ1">
        <f t="shared" ref="CMZ1:CPK1" si="48">IF(CMZ3=5,CMY1+1,CMY1)</f>
        <v>366</v>
      </c>
      <c r="CNA1">
        <f t="shared" si="48"/>
        <v>366</v>
      </c>
      <c r="CNB1">
        <f t="shared" si="48"/>
        <v>366</v>
      </c>
      <c r="CNC1">
        <f t="shared" si="48"/>
        <v>366</v>
      </c>
      <c r="CND1">
        <f t="shared" si="48"/>
        <v>366</v>
      </c>
      <c r="CNE1">
        <f t="shared" si="48"/>
        <v>367</v>
      </c>
      <c r="CNF1">
        <f t="shared" si="48"/>
        <v>367</v>
      </c>
      <c r="CNG1">
        <f t="shared" si="48"/>
        <v>367</v>
      </c>
      <c r="CNH1">
        <f t="shared" si="48"/>
        <v>367</v>
      </c>
      <c r="CNI1">
        <f t="shared" si="48"/>
        <v>367</v>
      </c>
      <c r="CNJ1">
        <f t="shared" si="48"/>
        <v>367</v>
      </c>
      <c r="CNK1">
        <f t="shared" si="48"/>
        <v>368</v>
      </c>
      <c r="CNL1">
        <f t="shared" si="48"/>
        <v>368</v>
      </c>
      <c r="CNM1">
        <f t="shared" si="48"/>
        <v>368</v>
      </c>
      <c r="CNN1">
        <f t="shared" si="48"/>
        <v>368</v>
      </c>
      <c r="CNO1">
        <f t="shared" si="48"/>
        <v>368</v>
      </c>
      <c r="CNP1">
        <f t="shared" si="48"/>
        <v>368</v>
      </c>
      <c r="CNQ1">
        <f t="shared" si="48"/>
        <v>369</v>
      </c>
      <c r="CNR1">
        <f t="shared" si="48"/>
        <v>369</v>
      </c>
      <c r="CNS1">
        <f t="shared" si="48"/>
        <v>369</v>
      </c>
      <c r="CNT1">
        <f t="shared" si="48"/>
        <v>369</v>
      </c>
      <c r="CNU1">
        <f t="shared" si="48"/>
        <v>369</v>
      </c>
      <c r="CNV1">
        <f t="shared" si="48"/>
        <v>369</v>
      </c>
      <c r="CNW1">
        <f t="shared" si="48"/>
        <v>370</v>
      </c>
      <c r="CNX1">
        <f t="shared" si="48"/>
        <v>370</v>
      </c>
      <c r="CNY1">
        <f t="shared" si="48"/>
        <v>370</v>
      </c>
      <c r="CNZ1">
        <f t="shared" si="48"/>
        <v>370</v>
      </c>
      <c r="COA1">
        <f t="shared" si="48"/>
        <v>370</v>
      </c>
      <c r="COB1">
        <f t="shared" si="48"/>
        <v>370</v>
      </c>
      <c r="COC1">
        <f t="shared" si="48"/>
        <v>371</v>
      </c>
      <c r="COD1">
        <f t="shared" si="48"/>
        <v>371</v>
      </c>
      <c r="COE1">
        <f t="shared" si="48"/>
        <v>371</v>
      </c>
      <c r="COF1">
        <f t="shared" si="48"/>
        <v>371</v>
      </c>
      <c r="COG1">
        <f t="shared" si="48"/>
        <v>371</v>
      </c>
      <c r="COH1">
        <f t="shared" si="48"/>
        <v>371</v>
      </c>
      <c r="COI1">
        <f t="shared" si="48"/>
        <v>372</v>
      </c>
      <c r="COJ1">
        <f t="shared" si="48"/>
        <v>372</v>
      </c>
      <c r="COK1">
        <f t="shared" si="48"/>
        <v>372</v>
      </c>
      <c r="COL1">
        <f t="shared" si="48"/>
        <v>372</v>
      </c>
      <c r="COM1">
        <f t="shared" si="48"/>
        <v>372</v>
      </c>
      <c r="CON1">
        <f t="shared" si="48"/>
        <v>372</v>
      </c>
      <c r="COO1">
        <f t="shared" si="48"/>
        <v>373</v>
      </c>
      <c r="COP1">
        <f t="shared" si="48"/>
        <v>373</v>
      </c>
      <c r="COQ1">
        <f t="shared" si="48"/>
        <v>373</v>
      </c>
      <c r="COR1">
        <f t="shared" si="48"/>
        <v>373</v>
      </c>
      <c r="COS1">
        <f t="shared" si="48"/>
        <v>373</v>
      </c>
      <c r="COT1">
        <f t="shared" si="48"/>
        <v>373</v>
      </c>
      <c r="COU1">
        <f t="shared" si="48"/>
        <v>374</v>
      </c>
      <c r="COV1">
        <f t="shared" si="48"/>
        <v>374</v>
      </c>
      <c r="COW1">
        <f t="shared" si="48"/>
        <v>374</v>
      </c>
      <c r="COX1">
        <f t="shared" si="48"/>
        <v>374</v>
      </c>
      <c r="COY1">
        <f t="shared" si="48"/>
        <v>374</v>
      </c>
      <c r="COZ1">
        <f t="shared" si="48"/>
        <v>374</v>
      </c>
      <c r="CPA1">
        <f t="shared" si="48"/>
        <v>375</v>
      </c>
      <c r="CPB1">
        <f t="shared" si="48"/>
        <v>375</v>
      </c>
      <c r="CPC1">
        <f t="shared" si="48"/>
        <v>375</v>
      </c>
      <c r="CPD1">
        <f t="shared" si="48"/>
        <v>375</v>
      </c>
      <c r="CPE1">
        <f t="shared" si="48"/>
        <v>375</v>
      </c>
      <c r="CPF1">
        <f t="shared" si="48"/>
        <v>375</v>
      </c>
      <c r="CPG1">
        <f t="shared" si="48"/>
        <v>376</v>
      </c>
      <c r="CPH1">
        <f t="shared" si="48"/>
        <v>376</v>
      </c>
      <c r="CPI1">
        <f t="shared" si="48"/>
        <v>376</v>
      </c>
      <c r="CPJ1">
        <f t="shared" si="48"/>
        <v>376</v>
      </c>
      <c r="CPK1">
        <f t="shared" si="48"/>
        <v>376</v>
      </c>
      <c r="CPL1">
        <f t="shared" ref="CPL1:CPR1" si="49">IF(CPL3=5,CPK1+1,CPK1)</f>
        <v>376</v>
      </c>
      <c r="CPM1">
        <f t="shared" si="49"/>
        <v>377</v>
      </c>
      <c r="CPN1">
        <f t="shared" si="49"/>
        <v>377</v>
      </c>
      <c r="CPO1">
        <f t="shared" si="49"/>
        <v>377</v>
      </c>
      <c r="CPP1">
        <f t="shared" si="49"/>
        <v>377</v>
      </c>
      <c r="CPQ1">
        <f t="shared" si="49"/>
        <v>377</v>
      </c>
      <c r="CPR1">
        <f t="shared" si="49"/>
        <v>377</v>
      </c>
      <c r="CPS1" s="28">
        <v>385</v>
      </c>
      <c r="CPT1">
        <f t="shared" ref="CPT1:CSE1" si="50">IF(CPT3=5,CPS1+1,CPS1)</f>
        <v>385</v>
      </c>
      <c r="CPU1">
        <f t="shared" si="50"/>
        <v>385</v>
      </c>
      <c r="CPV1">
        <f t="shared" si="50"/>
        <v>385</v>
      </c>
      <c r="CPW1">
        <f t="shared" si="50"/>
        <v>385</v>
      </c>
      <c r="CPX1">
        <f t="shared" si="50"/>
        <v>385</v>
      </c>
      <c r="CPY1">
        <f t="shared" si="50"/>
        <v>385</v>
      </c>
      <c r="CPZ1">
        <f t="shared" si="50"/>
        <v>385</v>
      </c>
      <c r="CQA1">
        <f t="shared" si="50"/>
        <v>385</v>
      </c>
      <c r="CQB1">
        <f t="shared" si="50"/>
        <v>385</v>
      </c>
      <c r="CQC1">
        <f t="shared" si="50"/>
        <v>385</v>
      </c>
      <c r="CQD1">
        <f t="shared" si="50"/>
        <v>385</v>
      </c>
      <c r="CQE1">
        <f t="shared" si="50"/>
        <v>385</v>
      </c>
      <c r="CQF1">
        <f t="shared" si="50"/>
        <v>385</v>
      </c>
      <c r="CQG1">
        <f t="shared" si="50"/>
        <v>385</v>
      </c>
      <c r="CQH1">
        <f t="shared" si="50"/>
        <v>386</v>
      </c>
      <c r="CQI1">
        <f t="shared" si="50"/>
        <v>386</v>
      </c>
      <c r="CQJ1">
        <f t="shared" si="50"/>
        <v>386</v>
      </c>
      <c r="CQK1">
        <f t="shared" si="50"/>
        <v>386</v>
      </c>
      <c r="CQL1">
        <f t="shared" si="50"/>
        <v>386</v>
      </c>
      <c r="CQM1">
        <f t="shared" si="50"/>
        <v>386</v>
      </c>
      <c r="CQN1">
        <f t="shared" si="50"/>
        <v>386</v>
      </c>
      <c r="CQO1">
        <f t="shared" si="50"/>
        <v>386</v>
      </c>
      <c r="CQP1">
        <f t="shared" si="50"/>
        <v>386</v>
      </c>
      <c r="CQQ1">
        <f t="shared" si="50"/>
        <v>386</v>
      </c>
      <c r="CQR1">
        <f t="shared" si="50"/>
        <v>386</v>
      </c>
      <c r="CQS1">
        <f t="shared" si="50"/>
        <v>386</v>
      </c>
      <c r="CQT1">
        <f t="shared" si="50"/>
        <v>386</v>
      </c>
      <c r="CQU1">
        <f t="shared" si="50"/>
        <v>386</v>
      </c>
      <c r="CQV1">
        <f t="shared" si="50"/>
        <v>386</v>
      </c>
      <c r="CQW1">
        <f t="shared" si="50"/>
        <v>387</v>
      </c>
      <c r="CQX1">
        <f t="shared" si="50"/>
        <v>387</v>
      </c>
      <c r="CQY1">
        <f t="shared" si="50"/>
        <v>387</v>
      </c>
      <c r="CQZ1">
        <f t="shared" si="50"/>
        <v>387</v>
      </c>
      <c r="CRA1">
        <f t="shared" si="50"/>
        <v>387</v>
      </c>
      <c r="CRB1">
        <f t="shared" si="50"/>
        <v>387</v>
      </c>
      <c r="CRC1">
        <f t="shared" si="50"/>
        <v>387</v>
      </c>
      <c r="CRD1">
        <f t="shared" si="50"/>
        <v>387</v>
      </c>
      <c r="CRE1">
        <f t="shared" si="50"/>
        <v>387</v>
      </c>
      <c r="CRF1">
        <f t="shared" si="50"/>
        <v>387</v>
      </c>
      <c r="CRG1">
        <f t="shared" si="50"/>
        <v>387</v>
      </c>
      <c r="CRH1">
        <f t="shared" si="50"/>
        <v>387</v>
      </c>
      <c r="CRI1">
        <f t="shared" si="50"/>
        <v>387</v>
      </c>
      <c r="CRJ1">
        <f t="shared" si="50"/>
        <v>387</v>
      </c>
      <c r="CRK1">
        <f t="shared" si="50"/>
        <v>387</v>
      </c>
      <c r="CRL1">
        <f t="shared" si="50"/>
        <v>388</v>
      </c>
      <c r="CRM1">
        <f t="shared" si="50"/>
        <v>388</v>
      </c>
      <c r="CRN1">
        <f t="shared" si="50"/>
        <v>388</v>
      </c>
      <c r="CRO1">
        <f t="shared" si="50"/>
        <v>388</v>
      </c>
      <c r="CRP1">
        <f t="shared" si="50"/>
        <v>388</v>
      </c>
      <c r="CRQ1">
        <f t="shared" si="50"/>
        <v>388</v>
      </c>
      <c r="CRR1">
        <f t="shared" si="50"/>
        <v>388</v>
      </c>
      <c r="CRS1">
        <f t="shared" si="50"/>
        <v>388</v>
      </c>
      <c r="CRT1">
        <f t="shared" si="50"/>
        <v>388</v>
      </c>
      <c r="CRU1">
        <f t="shared" si="50"/>
        <v>388</v>
      </c>
      <c r="CRV1">
        <f t="shared" si="50"/>
        <v>388</v>
      </c>
      <c r="CRW1">
        <f t="shared" si="50"/>
        <v>388</v>
      </c>
      <c r="CRX1">
        <f t="shared" si="50"/>
        <v>388</v>
      </c>
      <c r="CRY1">
        <f t="shared" si="50"/>
        <v>388</v>
      </c>
      <c r="CRZ1">
        <f t="shared" si="50"/>
        <v>388</v>
      </c>
      <c r="CSA1">
        <f t="shared" si="50"/>
        <v>389</v>
      </c>
      <c r="CSB1">
        <f t="shared" si="50"/>
        <v>389</v>
      </c>
      <c r="CSC1">
        <f t="shared" si="50"/>
        <v>389</v>
      </c>
      <c r="CSD1">
        <f t="shared" si="50"/>
        <v>389</v>
      </c>
      <c r="CSE1">
        <f t="shared" si="50"/>
        <v>389</v>
      </c>
      <c r="CSF1">
        <f t="shared" ref="CSF1:CUQ1" si="51">IF(CSF3=5,CSE1+1,CSE1)</f>
        <v>389</v>
      </c>
      <c r="CSG1">
        <f t="shared" si="51"/>
        <v>389</v>
      </c>
      <c r="CSH1">
        <f t="shared" si="51"/>
        <v>389</v>
      </c>
      <c r="CSI1">
        <f t="shared" si="51"/>
        <v>389</v>
      </c>
      <c r="CSJ1">
        <f t="shared" si="51"/>
        <v>389</v>
      </c>
      <c r="CSK1">
        <f t="shared" si="51"/>
        <v>389</v>
      </c>
      <c r="CSL1">
        <f t="shared" si="51"/>
        <v>389</v>
      </c>
      <c r="CSM1">
        <f t="shared" si="51"/>
        <v>389</v>
      </c>
      <c r="CSN1">
        <f t="shared" si="51"/>
        <v>389</v>
      </c>
      <c r="CSO1">
        <f t="shared" si="51"/>
        <v>389</v>
      </c>
      <c r="CSP1">
        <f t="shared" si="51"/>
        <v>390</v>
      </c>
      <c r="CSQ1">
        <f t="shared" si="51"/>
        <v>390</v>
      </c>
      <c r="CSR1">
        <f t="shared" si="51"/>
        <v>390</v>
      </c>
      <c r="CSS1">
        <f t="shared" si="51"/>
        <v>390</v>
      </c>
      <c r="CST1">
        <f t="shared" si="51"/>
        <v>390</v>
      </c>
      <c r="CSU1">
        <f t="shared" si="51"/>
        <v>390</v>
      </c>
      <c r="CSV1">
        <f t="shared" si="51"/>
        <v>390</v>
      </c>
      <c r="CSW1">
        <f t="shared" si="51"/>
        <v>390</v>
      </c>
      <c r="CSX1">
        <f t="shared" si="51"/>
        <v>390</v>
      </c>
      <c r="CSY1">
        <f t="shared" si="51"/>
        <v>390</v>
      </c>
      <c r="CSZ1">
        <f t="shared" si="51"/>
        <v>390</v>
      </c>
      <c r="CTA1">
        <f t="shared" si="51"/>
        <v>390</v>
      </c>
      <c r="CTB1">
        <f t="shared" si="51"/>
        <v>390</v>
      </c>
      <c r="CTC1">
        <f t="shared" si="51"/>
        <v>390</v>
      </c>
      <c r="CTD1">
        <f t="shared" si="51"/>
        <v>390</v>
      </c>
      <c r="CTE1">
        <f t="shared" si="51"/>
        <v>391</v>
      </c>
      <c r="CTF1">
        <f t="shared" si="51"/>
        <v>391</v>
      </c>
      <c r="CTG1">
        <f t="shared" si="51"/>
        <v>391</v>
      </c>
      <c r="CTH1">
        <f t="shared" si="51"/>
        <v>391</v>
      </c>
      <c r="CTI1">
        <f t="shared" si="51"/>
        <v>391</v>
      </c>
      <c r="CTJ1">
        <f t="shared" si="51"/>
        <v>391</v>
      </c>
      <c r="CTK1">
        <f t="shared" si="51"/>
        <v>391</v>
      </c>
      <c r="CTL1">
        <f t="shared" si="51"/>
        <v>391</v>
      </c>
      <c r="CTM1">
        <f t="shared" si="51"/>
        <v>391</v>
      </c>
      <c r="CTN1">
        <f t="shared" si="51"/>
        <v>391</v>
      </c>
      <c r="CTO1">
        <f t="shared" si="51"/>
        <v>391</v>
      </c>
      <c r="CTP1">
        <f t="shared" si="51"/>
        <v>391</v>
      </c>
      <c r="CTQ1">
        <f t="shared" si="51"/>
        <v>391</v>
      </c>
      <c r="CTR1">
        <f t="shared" si="51"/>
        <v>391</v>
      </c>
      <c r="CTS1">
        <f t="shared" si="51"/>
        <v>391</v>
      </c>
      <c r="CTT1">
        <f t="shared" si="51"/>
        <v>392</v>
      </c>
      <c r="CTU1">
        <f t="shared" si="51"/>
        <v>392</v>
      </c>
      <c r="CTV1">
        <f t="shared" si="51"/>
        <v>392</v>
      </c>
      <c r="CTW1">
        <f t="shared" si="51"/>
        <v>392</v>
      </c>
      <c r="CTX1">
        <f t="shared" si="51"/>
        <v>392</v>
      </c>
      <c r="CTY1">
        <f t="shared" si="51"/>
        <v>392</v>
      </c>
      <c r="CTZ1">
        <f t="shared" si="51"/>
        <v>392</v>
      </c>
      <c r="CUA1">
        <f t="shared" si="51"/>
        <v>392</v>
      </c>
      <c r="CUB1">
        <f t="shared" si="51"/>
        <v>392</v>
      </c>
      <c r="CUC1">
        <f t="shared" si="51"/>
        <v>392</v>
      </c>
      <c r="CUD1">
        <f t="shared" si="51"/>
        <v>392</v>
      </c>
      <c r="CUE1">
        <f t="shared" si="51"/>
        <v>392</v>
      </c>
      <c r="CUF1">
        <f t="shared" si="51"/>
        <v>392</v>
      </c>
      <c r="CUG1">
        <f t="shared" si="51"/>
        <v>392</v>
      </c>
      <c r="CUH1">
        <f t="shared" si="51"/>
        <v>392</v>
      </c>
      <c r="CUI1">
        <f t="shared" si="51"/>
        <v>393</v>
      </c>
      <c r="CUJ1">
        <f t="shared" si="51"/>
        <v>393</v>
      </c>
      <c r="CUK1">
        <f t="shared" si="51"/>
        <v>393</v>
      </c>
      <c r="CUL1">
        <f t="shared" si="51"/>
        <v>393</v>
      </c>
      <c r="CUM1">
        <f t="shared" si="51"/>
        <v>393</v>
      </c>
      <c r="CUN1">
        <f t="shared" si="51"/>
        <v>393</v>
      </c>
      <c r="CUO1">
        <f t="shared" si="51"/>
        <v>393</v>
      </c>
      <c r="CUP1">
        <f t="shared" si="51"/>
        <v>393</v>
      </c>
      <c r="CUQ1">
        <f t="shared" si="51"/>
        <v>393</v>
      </c>
      <c r="CUR1">
        <f t="shared" ref="CUR1:CXC1" si="52">IF(CUR3=5,CUQ1+1,CUQ1)</f>
        <v>393</v>
      </c>
      <c r="CUS1">
        <f t="shared" si="52"/>
        <v>393</v>
      </c>
      <c r="CUT1">
        <f t="shared" si="52"/>
        <v>393</v>
      </c>
      <c r="CUU1">
        <f t="shared" si="52"/>
        <v>393</v>
      </c>
      <c r="CUV1">
        <f t="shared" si="52"/>
        <v>393</v>
      </c>
      <c r="CUW1">
        <f t="shared" si="52"/>
        <v>393</v>
      </c>
      <c r="CUX1">
        <f t="shared" si="52"/>
        <v>394</v>
      </c>
      <c r="CUY1">
        <f t="shared" si="52"/>
        <v>394</v>
      </c>
      <c r="CUZ1">
        <f t="shared" si="52"/>
        <v>394</v>
      </c>
      <c r="CVA1">
        <f t="shared" si="52"/>
        <v>394</v>
      </c>
      <c r="CVB1">
        <f t="shared" si="52"/>
        <v>394</v>
      </c>
      <c r="CVC1">
        <f t="shared" si="52"/>
        <v>394</v>
      </c>
      <c r="CVD1">
        <f t="shared" si="52"/>
        <v>394</v>
      </c>
      <c r="CVE1">
        <f t="shared" si="52"/>
        <v>394</v>
      </c>
      <c r="CVF1">
        <f t="shared" si="52"/>
        <v>394</v>
      </c>
      <c r="CVG1">
        <f t="shared" si="52"/>
        <v>394</v>
      </c>
      <c r="CVH1">
        <f t="shared" si="52"/>
        <v>394</v>
      </c>
      <c r="CVI1">
        <f t="shared" si="52"/>
        <v>394</v>
      </c>
      <c r="CVJ1">
        <f t="shared" si="52"/>
        <v>394</v>
      </c>
      <c r="CVK1">
        <f t="shared" si="52"/>
        <v>394</v>
      </c>
      <c r="CVL1">
        <f t="shared" si="52"/>
        <v>394</v>
      </c>
      <c r="CVM1">
        <f t="shared" si="52"/>
        <v>395</v>
      </c>
      <c r="CVN1">
        <f t="shared" si="52"/>
        <v>395</v>
      </c>
      <c r="CVO1">
        <f t="shared" si="52"/>
        <v>395</v>
      </c>
      <c r="CVP1">
        <f t="shared" si="52"/>
        <v>395</v>
      </c>
      <c r="CVQ1">
        <f t="shared" si="52"/>
        <v>395</v>
      </c>
      <c r="CVR1">
        <f t="shared" si="52"/>
        <v>395</v>
      </c>
      <c r="CVS1">
        <f t="shared" si="52"/>
        <v>395</v>
      </c>
      <c r="CVT1">
        <f t="shared" si="52"/>
        <v>395</v>
      </c>
      <c r="CVU1">
        <f t="shared" si="52"/>
        <v>395</v>
      </c>
      <c r="CVV1">
        <f t="shared" si="52"/>
        <v>395</v>
      </c>
      <c r="CVW1">
        <f t="shared" si="52"/>
        <v>395</v>
      </c>
      <c r="CVX1">
        <f t="shared" si="52"/>
        <v>395</v>
      </c>
      <c r="CVY1">
        <f t="shared" si="52"/>
        <v>395</v>
      </c>
      <c r="CVZ1">
        <f t="shared" si="52"/>
        <v>395</v>
      </c>
      <c r="CWA1">
        <f t="shared" si="52"/>
        <v>395</v>
      </c>
      <c r="CWB1">
        <f t="shared" si="52"/>
        <v>396</v>
      </c>
      <c r="CWC1">
        <f t="shared" si="52"/>
        <v>396</v>
      </c>
      <c r="CWD1">
        <f t="shared" si="52"/>
        <v>396</v>
      </c>
      <c r="CWE1">
        <f t="shared" si="52"/>
        <v>396</v>
      </c>
      <c r="CWF1">
        <f t="shared" si="52"/>
        <v>396</v>
      </c>
      <c r="CWG1">
        <f t="shared" si="52"/>
        <v>396</v>
      </c>
      <c r="CWH1">
        <f t="shared" si="52"/>
        <v>396</v>
      </c>
      <c r="CWI1">
        <f t="shared" si="52"/>
        <v>396</v>
      </c>
      <c r="CWJ1">
        <f t="shared" si="52"/>
        <v>396</v>
      </c>
      <c r="CWK1">
        <f t="shared" si="52"/>
        <v>396</v>
      </c>
      <c r="CWL1">
        <f t="shared" si="52"/>
        <v>396</v>
      </c>
      <c r="CWM1">
        <f t="shared" si="52"/>
        <v>396</v>
      </c>
      <c r="CWN1">
        <f t="shared" si="52"/>
        <v>396</v>
      </c>
      <c r="CWO1">
        <f t="shared" si="52"/>
        <v>396</v>
      </c>
      <c r="CWP1">
        <f t="shared" si="52"/>
        <v>396</v>
      </c>
      <c r="CWQ1">
        <f t="shared" si="52"/>
        <v>397</v>
      </c>
      <c r="CWR1">
        <f t="shared" si="52"/>
        <v>397</v>
      </c>
      <c r="CWS1">
        <f t="shared" si="52"/>
        <v>397</v>
      </c>
      <c r="CWT1">
        <f t="shared" si="52"/>
        <v>397</v>
      </c>
      <c r="CWU1">
        <f t="shared" si="52"/>
        <v>397</v>
      </c>
      <c r="CWV1">
        <f t="shared" si="52"/>
        <v>397</v>
      </c>
      <c r="CWW1">
        <f t="shared" si="52"/>
        <v>397</v>
      </c>
      <c r="CWX1">
        <f t="shared" si="52"/>
        <v>397</v>
      </c>
      <c r="CWY1">
        <f t="shared" si="52"/>
        <v>397</v>
      </c>
      <c r="CWZ1">
        <f t="shared" si="52"/>
        <v>397</v>
      </c>
      <c r="CXA1">
        <f t="shared" si="52"/>
        <v>397</v>
      </c>
      <c r="CXB1">
        <f t="shared" si="52"/>
        <v>397</v>
      </c>
      <c r="CXC1">
        <f t="shared" si="52"/>
        <v>397</v>
      </c>
      <c r="CXD1">
        <f t="shared" ref="CXD1:CZO1" si="53">IF(CXD3=5,CXC1+1,CXC1)</f>
        <v>397</v>
      </c>
      <c r="CXE1">
        <f t="shared" si="53"/>
        <v>397</v>
      </c>
      <c r="CXF1">
        <f t="shared" si="53"/>
        <v>398</v>
      </c>
      <c r="CXG1">
        <f t="shared" si="53"/>
        <v>398</v>
      </c>
      <c r="CXH1">
        <f t="shared" si="53"/>
        <v>398</v>
      </c>
      <c r="CXI1">
        <f t="shared" si="53"/>
        <v>398</v>
      </c>
      <c r="CXJ1">
        <f t="shared" si="53"/>
        <v>398</v>
      </c>
      <c r="CXK1">
        <f t="shared" si="53"/>
        <v>398</v>
      </c>
      <c r="CXL1">
        <f t="shared" si="53"/>
        <v>398</v>
      </c>
      <c r="CXM1">
        <f t="shared" si="53"/>
        <v>398</v>
      </c>
      <c r="CXN1">
        <f t="shared" si="53"/>
        <v>398</v>
      </c>
      <c r="CXO1">
        <f t="shared" si="53"/>
        <v>398</v>
      </c>
      <c r="CXP1">
        <f t="shared" si="53"/>
        <v>398</v>
      </c>
      <c r="CXQ1">
        <f t="shared" si="53"/>
        <v>398</v>
      </c>
      <c r="CXR1">
        <f t="shared" si="53"/>
        <v>398</v>
      </c>
      <c r="CXS1">
        <f t="shared" si="53"/>
        <v>398</v>
      </c>
      <c r="CXT1">
        <f t="shared" si="53"/>
        <v>398</v>
      </c>
      <c r="CXU1">
        <f t="shared" si="53"/>
        <v>399</v>
      </c>
      <c r="CXV1">
        <f t="shared" si="53"/>
        <v>399</v>
      </c>
      <c r="CXW1">
        <f t="shared" si="53"/>
        <v>399</v>
      </c>
      <c r="CXX1">
        <f t="shared" si="53"/>
        <v>399</v>
      </c>
      <c r="CXY1">
        <f t="shared" si="53"/>
        <v>399</v>
      </c>
      <c r="CXZ1">
        <f t="shared" si="53"/>
        <v>399</v>
      </c>
      <c r="CYA1">
        <f t="shared" si="53"/>
        <v>399</v>
      </c>
      <c r="CYB1">
        <f t="shared" si="53"/>
        <v>399</v>
      </c>
      <c r="CYC1">
        <f t="shared" si="53"/>
        <v>399</v>
      </c>
      <c r="CYD1">
        <f t="shared" si="53"/>
        <v>399</v>
      </c>
      <c r="CYE1">
        <f t="shared" si="53"/>
        <v>399</v>
      </c>
      <c r="CYF1">
        <f t="shared" si="53"/>
        <v>399</v>
      </c>
      <c r="CYG1">
        <f t="shared" si="53"/>
        <v>399</v>
      </c>
      <c r="CYH1">
        <f t="shared" si="53"/>
        <v>399</v>
      </c>
      <c r="CYI1">
        <f t="shared" si="53"/>
        <v>399</v>
      </c>
      <c r="CYJ1">
        <f t="shared" si="53"/>
        <v>400</v>
      </c>
      <c r="CYK1">
        <f t="shared" si="53"/>
        <v>400</v>
      </c>
      <c r="CYL1">
        <f t="shared" si="53"/>
        <v>400</v>
      </c>
      <c r="CYM1">
        <f t="shared" si="53"/>
        <v>400</v>
      </c>
      <c r="CYN1">
        <f t="shared" si="53"/>
        <v>400</v>
      </c>
      <c r="CYO1">
        <f t="shared" si="53"/>
        <v>400</v>
      </c>
      <c r="CYP1">
        <f t="shared" si="53"/>
        <v>400</v>
      </c>
      <c r="CYQ1">
        <f t="shared" si="53"/>
        <v>400</v>
      </c>
      <c r="CYR1">
        <f t="shared" si="53"/>
        <v>400</v>
      </c>
      <c r="CYS1">
        <f t="shared" si="53"/>
        <v>400</v>
      </c>
      <c r="CYT1">
        <f t="shared" si="53"/>
        <v>400</v>
      </c>
      <c r="CYU1">
        <f t="shared" si="53"/>
        <v>400</v>
      </c>
      <c r="CYV1">
        <f t="shared" si="53"/>
        <v>400</v>
      </c>
      <c r="CYW1">
        <f t="shared" si="53"/>
        <v>400</v>
      </c>
      <c r="CYX1">
        <f t="shared" si="53"/>
        <v>400</v>
      </c>
      <c r="CYY1">
        <f t="shared" si="53"/>
        <v>401</v>
      </c>
      <c r="CYZ1">
        <f t="shared" si="53"/>
        <v>401</v>
      </c>
      <c r="CZA1">
        <f t="shared" si="53"/>
        <v>401</v>
      </c>
      <c r="CZB1">
        <f t="shared" si="53"/>
        <v>401</v>
      </c>
      <c r="CZC1">
        <f t="shared" si="53"/>
        <v>401</v>
      </c>
      <c r="CZD1">
        <f t="shared" si="53"/>
        <v>401</v>
      </c>
      <c r="CZE1">
        <f t="shared" si="53"/>
        <v>401</v>
      </c>
      <c r="CZF1">
        <f t="shared" si="53"/>
        <v>401</v>
      </c>
      <c r="CZG1">
        <f t="shared" si="53"/>
        <v>401</v>
      </c>
      <c r="CZH1">
        <f t="shared" si="53"/>
        <v>401</v>
      </c>
      <c r="CZI1">
        <f t="shared" si="53"/>
        <v>401</v>
      </c>
      <c r="CZJ1">
        <f t="shared" si="53"/>
        <v>401</v>
      </c>
      <c r="CZK1">
        <f t="shared" si="53"/>
        <v>401</v>
      </c>
      <c r="CZL1">
        <f t="shared" si="53"/>
        <v>401</v>
      </c>
      <c r="CZM1">
        <f t="shared" si="53"/>
        <v>401</v>
      </c>
      <c r="CZN1">
        <f t="shared" si="53"/>
        <v>402</v>
      </c>
      <c r="CZO1">
        <f t="shared" si="53"/>
        <v>402</v>
      </c>
      <c r="CZP1">
        <f t="shared" ref="CZP1:DCA1" si="54">IF(CZP3=5,CZO1+1,CZO1)</f>
        <v>402</v>
      </c>
      <c r="CZQ1">
        <f t="shared" si="54"/>
        <v>402</v>
      </c>
      <c r="CZR1">
        <f t="shared" si="54"/>
        <v>402</v>
      </c>
      <c r="CZS1">
        <f t="shared" si="54"/>
        <v>402</v>
      </c>
      <c r="CZT1">
        <f t="shared" si="54"/>
        <v>402</v>
      </c>
      <c r="CZU1">
        <f t="shared" si="54"/>
        <v>402</v>
      </c>
      <c r="CZV1">
        <f t="shared" si="54"/>
        <v>402</v>
      </c>
      <c r="CZW1">
        <f t="shared" si="54"/>
        <v>402</v>
      </c>
      <c r="CZX1">
        <f t="shared" si="54"/>
        <v>402</v>
      </c>
      <c r="CZY1">
        <f t="shared" si="54"/>
        <v>402</v>
      </c>
      <c r="CZZ1">
        <f t="shared" si="54"/>
        <v>402</v>
      </c>
      <c r="DAA1">
        <f t="shared" si="54"/>
        <v>402</v>
      </c>
      <c r="DAB1">
        <f t="shared" si="54"/>
        <v>402</v>
      </c>
      <c r="DAC1">
        <f t="shared" si="54"/>
        <v>403</v>
      </c>
      <c r="DAD1">
        <f t="shared" si="54"/>
        <v>403</v>
      </c>
      <c r="DAE1">
        <f t="shared" si="54"/>
        <v>403</v>
      </c>
      <c r="DAF1">
        <f t="shared" si="54"/>
        <v>403</v>
      </c>
      <c r="DAG1">
        <f t="shared" si="54"/>
        <v>403</v>
      </c>
      <c r="DAH1">
        <f t="shared" si="54"/>
        <v>403</v>
      </c>
      <c r="DAI1">
        <f t="shared" si="54"/>
        <v>403</v>
      </c>
      <c r="DAJ1">
        <f t="shared" si="54"/>
        <v>403</v>
      </c>
      <c r="DAK1">
        <f t="shared" si="54"/>
        <v>403</v>
      </c>
      <c r="DAL1">
        <f t="shared" si="54"/>
        <v>403</v>
      </c>
      <c r="DAM1">
        <f t="shared" si="54"/>
        <v>403</v>
      </c>
      <c r="DAN1">
        <f t="shared" si="54"/>
        <v>403</v>
      </c>
      <c r="DAO1">
        <f t="shared" si="54"/>
        <v>403</v>
      </c>
      <c r="DAP1">
        <f t="shared" si="54"/>
        <v>403</v>
      </c>
      <c r="DAQ1">
        <f t="shared" si="54"/>
        <v>403</v>
      </c>
      <c r="DAR1">
        <f t="shared" si="54"/>
        <v>404</v>
      </c>
      <c r="DAS1">
        <f t="shared" si="54"/>
        <v>404</v>
      </c>
      <c r="DAT1">
        <f t="shared" si="54"/>
        <v>404</v>
      </c>
      <c r="DAU1">
        <f t="shared" si="54"/>
        <v>404</v>
      </c>
      <c r="DAV1">
        <f t="shared" si="54"/>
        <v>404</v>
      </c>
      <c r="DAW1">
        <f t="shared" si="54"/>
        <v>404</v>
      </c>
      <c r="DAX1">
        <f t="shared" si="54"/>
        <v>404</v>
      </c>
      <c r="DAY1">
        <f t="shared" si="54"/>
        <v>404</v>
      </c>
      <c r="DAZ1">
        <f t="shared" si="54"/>
        <v>404</v>
      </c>
      <c r="DBA1">
        <f t="shared" si="54"/>
        <v>404</v>
      </c>
      <c r="DBB1">
        <f t="shared" si="54"/>
        <v>404</v>
      </c>
      <c r="DBC1">
        <f t="shared" si="54"/>
        <v>404</v>
      </c>
      <c r="DBD1">
        <f t="shared" si="54"/>
        <v>404</v>
      </c>
      <c r="DBE1">
        <f t="shared" si="54"/>
        <v>404</v>
      </c>
      <c r="DBF1">
        <f t="shared" si="54"/>
        <v>404</v>
      </c>
      <c r="DBG1">
        <f t="shared" si="54"/>
        <v>405</v>
      </c>
      <c r="DBH1">
        <f t="shared" si="54"/>
        <v>405</v>
      </c>
      <c r="DBI1">
        <f t="shared" si="54"/>
        <v>405</v>
      </c>
      <c r="DBJ1">
        <f t="shared" si="54"/>
        <v>405</v>
      </c>
      <c r="DBK1">
        <f t="shared" si="54"/>
        <v>405</v>
      </c>
      <c r="DBL1">
        <f t="shared" si="54"/>
        <v>405</v>
      </c>
      <c r="DBM1">
        <f t="shared" si="54"/>
        <v>405</v>
      </c>
      <c r="DBN1">
        <f t="shared" si="54"/>
        <v>405</v>
      </c>
      <c r="DBO1">
        <f t="shared" si="54"/>
        <v>405</v>
      </c>
      <c r="DBP1">
        <f t="shared" si="54"/>
        <v>405</v>
      </c>
      <c r="DBQ1">
        <f t="shared" si="54"/>
        <v>405</v>
      </c>
      <c r="DBR1">
        <f t="shared" si="54"/>
        <v>405</v>
      </c>
      <c r="DBS1">
        <f t="shared" si="54"/>
        <v>405</v>
      </c>
      <c r="DBT1">
        <f t="shared" si="54"/>
        <v>405</v>
      </c>
      <c r="DBU1">
        <f t="shared" si="54"/>
        <v>405</v>
      </c>
      <c r="DBV1">
        <f t="shared" si="54"/>
        <v>406</v>
      </c>
      <c r="DBW1">
        <f t="shared" si="54"/>
        <v>406</v>
      </c>
      <c r="DBX1">
        <f t="shared" si="54"/>
        <v>406</v>
      </c>
      <c r="DBY1">
        <f t="shared" si="54"/>
        <v>406</v>
      </c>
      <c r="DBZ1">
        <f t="shared" si="54"/>
        <v>406</v>
      </c>
      <c r="DCA1">
        <f t="shared" si="54"/>
        <v>406</v>
      </c>
      <c r="DCB1">
        <f t="shared" ref="DCB1:DEM1" si="55">IF(DCB3=5,DCA1+1,DCA1)</f>
        <v>406</v>
      </c>
      <c r="DCC1">
        <f t="shared" si="55"/>
        <v>406</v>
      </c>
      <c r="DCD1">
        <f t="shared" si="55"/>
        <v>406</v>
      </c>
      <c r="DCE1">
        <f t="shared" si="55"/>
        <v>406</v>
      </c>
      <c r="DCF1">
        <f t="shared" si="55"/>
        <v>406</v>
      </c>
      <c r="DCG1">
        <f t="shared" si="55"/>
        <v>406</v>
      </c>
      <c r="DCH1">
        <f t="shared" si="55"/>
        <v>406</v>
      </c>
      <c r="DCI1">
        <f t="shared" si="55"/>
        <v>406</v>
      </c>
      <c r="DCJ1">
        <f t="shared" si="55"/>
        <v>406</v>
      </c>
      <c r="DCK1">
        <f t="shared" si="55"/>
        <v>407</v>
      </c>
      <c r="DCL1">
        <f t="shared" si="55"/>
        <v>407</v>
      </c>
      <c r="DCM1">
        <f t="shared" si="55"/>
        <v>407</v>
      </c>
      <c r="DCN1">
        <f t="shared" si="55"/>
        <v>407</v>
      </c>
      <c r="DCO1">
        <f t="shared" si="55"/>
        <v>407</v>
      </c>
      <c r="DCP1">
        <f t="shared" si="55"/>
        <v>407</v>
      </c>
      <c r="DCQ1">
        <f t="shared" si="55"/>
        <v>407</v>
      </c>
      <c r="DCR1">
        <f t="shared" si="55"/>
        <v>407</v>
      </c>
      <c r="DCS1">
        <f t="shared" si="55"/>
        <v>407</v>
      </c>
      <c r="DCT1">
        <f t="shared" si="55"/>
        <v>407</v>
      </c>
      <c r="DCU1">
        <f t="shared" si="55"/>
        <v>407</v>
      </c>
      <c r="DCV1">
        <f t="shared" si="55"/>
        <v>407</v>
      </c>
      <c r="DCW1">
        <f t="shared" si="55"/>
        <v>407</v>
      </c>
      <c r="DCX1">
        <f t="shared" si="55"/>
        <v>407</v>
      </c>
      <c r="DCY1">
        <f t="shared" si="55"/>
        <v>407</v>
      </c>
      <c r="DCZ1">
        <f t="shared" si="55"/>
        <v>408</v>
      </c>
      <c r="DDA1">
        <f t="shared" si="55"/>
        <v>408</v>
      </c>
      <c r="DDB1">
        <f t="shared" si="55"/>
        <v>408</v>
      </c>
      <c r="DDC1">
        <f t="shared" si="55"/>
        <v>408</v>
      </c>
      <c r="DDD1">
        <f t="shared" si="55"/>
        <v>408</v>
      </c>
      <c r="DDE1">
        <f t="shared" si="55"/>
        <v>408</v>
      </c>
      <c r="DDF1">
        <f t="shared" si="55"/>
        <v>408</v>
      </c>
      <c r="DDG1">
        <f t="shared" si="55"/>
        <v>408</v>
      </c>
      <c r="DDH1">
        <f t="shared" si="55"/>
        <v>408</v>
      </c>
      <c r="DDI1">
        <f t="shared" si="55"/>
        <v>408</v>
      </c>
      <c r="DDJ1">
        <f t="shared" si="55"/>
        <v>408</v>
      </c>
      <c r="DDK1">
        <f t="shared" si="55"/>
        <v>408</v>
      </c>
      <c r="DDL1">
        <f t="shared" si="55"/>
        <v>408</v>
      </c>
      <c r="DDM1">
        <f t="shared" si="55"/>
        <v>408</v>
      </c>
      <c r="DDN1">
        <f t="shared" si="55"/>
        <v>408</v>
      </c>
      <c r="DDO1">
        <f t="shared" si="55"/>
        <v>409</v>
      </c>
      <c r="DDP1">
        <f t="shared" si="55"/>
        <v>409</v>
      </c>
      <c r="DDQ1">
        <f t="shared" si="55"/>
        <v>409</v>
      </c>
      <c r="DDR1">
        <f t="shared" si="55"/>
        <v>409</v>
      </c>
      <c r="DDS1">
        <f t="shared" si="55"/>
        <v>409</v>
      </c>
      <c r="DDT1">
        <f t="shared" si="55"/>
        <v>409</v>
      </c>
      <c r="DDU1">
        <f t="shared" si="55"/>
        <v>409</v>
      </c>
      <c r="DDV1">
        <f t="shared" si="55"/>
        <v>409</v>
      </c>
      <c r="DDW1">
        <f t="shared" si="55"/>
        <v>409</v>
      </c>
      <c r="DDX1">
        <f t="shared" si="55"/>
        <v>409</v>
      </c>
      <c r="DDY1">
        <f t="shared" si="55"/>
        <v>409</v>
      </c>
      <c r="DDZ1">
        <f t="shared" si="55"/>
        <v>409</v>
      </c>
      <c r="DEA1">
        <f t="shared" si="55"/>
        <v>409</v>
      </c>
      <c r="DEB1">
        <f t="shared" si="55"/>
        <v>409</v>
      </c>
      <c r="DEC1">
        <f t="shared" si="55"/>
        <v>409</v>
      </c>
      <c r="DED1">
        <f t="shared" si="55"/>
        <v>410</v>
      </c>
      <c r="DEE1">
        <f t="shared" si="55"/>
        <v>410</v>
      </c>
      <c r="DEF1">
        <f t="shared" si="55"/>
        <v>410</v>
      </c>
      <c r="DEG1">
        <f t="shared" si="55"/>
        <v>410</v>
      </c>
      <c r="DEH1">
        <f t="shared" si="55"/>
        <v>410</v>
      </c>
      <c r="DEI1">
        <f t="shared" si="55"/>
        <v>410</v>
      </c>
      <c r="DEJ1">
        <f t="shared" si="55"/>
        <v>410</v>
      </c>
      <c r="DEK1">
        <f t="shared" si="55"/>
        <v>410</v>
      </c>
      <c r="DEL1">
        <f t="shared" si="55"/>
        <v>410</v>
      </c>
      <c r="DEM1">
        <f t="shared" si="55"/>
        <v>410</v>
      </c>
      <c r="DEN1">
        <f t="shared" ref="DEN1:DGY1" si="56">IF(DEN3=5,DEM1+1,DEM1)</f>
        <v>410</v>
      </c>
      <c r="DEO1">
        <f t="shared" si="56"/>
        <v>410</v>
      </c>
      <c r="DEP1">
        <f t="shared" si="56"/>
        <v>410</v>
      </c>
      <c r="DEQ1">
        <f t="shared" si="56"/>
        <v>410</v>
      </c>
      <c r="DER1">
        <f t="shared" si="56"/>
        <v>410</v>
      </c>
      <c r="DES1">
        <f t="shared" si="56"/>
        <v>411</v>
      </c>
      <c r="DET1">
        <f t="shared" si="56"/>
        <v>411</v>
      </c>
      <c r="DEU1">
        <f t="shared" si="56"/>
        <v>411</v>
      </c>
      <c r="DEV1">
        <f t="shared" si="56"/>
        <v>411</v>
      </c>
      <c r="DEW1">
        <f t="shared" si="56"/>
        <v>411</v>
      </c>
      <c r="DEX1">
        <f t="shared" si="56"/>
        <v>411</v>
      </c>
      <c r="DEY1">
        <f t="shared" si="56"/>
        <v>411</v>
      </c>
      <c r="DEZ1">
        <f t="shared" si="56"/>
        <v>411</v>
      </c>
      <c r="DFA1">
        <f t="shared" si="56"/>
        <v>411</v>
      </c>
      <c r="DFB1">
        <f t="shared" si="56"/>
        <v>411</v>
      </c>
      <c r="DFC1">
        <f t="shared" si="56"/>
        <v>411</v>
      </c>
      <c r="DFD1">
        <f t="shared" si="56"/>
        <v>411</v>
      </c>
      <c r="DFE1">
        <f t="shared" si="56"/>
        <v>411</v>
      </c>
      <c r="DFF1">
        <f t="shared" si="56"/>
        <v>411</v>
      </c>
      <c r="DFG1">
        <f t="shared" si="56"/>
        <v>411</v>
      </c>
      <c r="DFH1">
        <f t="shared" si="56"/>
        <v>412</v>
      </c>
      <c r="DFI1">
        <f t="shared" si="56"/>
        <v>412</v>
      </c>
      <c r="DFJ1">
        <f t="shared" si="56"/>
        <v>412</v>
      </c>
      <c r="DFK1">
        <f t="shared" si="56"/>
        <v>412</v>
      </c>
      <c r="DFL1">
        <f t="shared" si="56"/>
        <v>412</v>
      </c>
      <c r="DFM1">
        <f t="shared" si="56"/>
        <v>412</v>
      </c>
      <c r="DFN1">
        <f t="shared" si="56"/>
        <v>412</v>
      </c>
      <c r="DFO1">
        <f t="shared" si="56"/>
        <v>412</v>
      </c>
      <c r="DFP1">
        <f t="shared" si="56"/>
        <v>412</v>
      </c>
      <c r="DFQ1">
        <f t="shared" si="56"/>
        <v>412</v>
      </c>
      <c r="DFR1">
        <f t="shared" si="56"/>
        <v>412</v>
      </c>
      <c r="DFS1">
        <f t="shared" si="56"/>
        <v>412</v>
      </c>
      <c r="DFT1">
        <f t="shared" si="56"/>
        <v>412</v>
      </c>
      <c r="DFU1">
        <f t="shared" si="56"/>
        <v>412</v>
      </c>
      <c r="DFV1">
        <f t="shared" si="56"/>
        <v>412</v>
      </c>
      <c r="DFW1">
        <f t="shared" si="56"/>
        <v>413</v>
      </c>
      <c r="DFX1">
        <f t="shared" si="56"/>
        <v>413</v>
      </c>
      <c r="DFY1">
        <f t="shared" si="56"/>
        <v>413</v>
      </c>
      <c r="DFZ1">
        <f t="shared" si="56"/>
        <v>413</v>
      </c>
      <c r="DGA1">
        <f t="shared" si="56"/>
        <v>413</v>
      </c>
      <c r="DGB1">
        <f t="shared" si="56"/>
        <v>413</v>
      </c>
      <c r="DGC1">
        <f t="shared" si="56"/>
        <v>413</v>
      </c>
      <c r="DGD1">
        <f t="shared" si="56"/>
        <v>413</v>
      </c>
      <c r="DGE1">
        <f t="shared" si="56"/>
        <v>413</v>
      </c>
      <c r="DGF1">
        <f t="shared" si="56"/>
        <v>413</v>
      </c>
      <c r="DGG1">
        <f t="shared" si="56"/>
        <v>413</v>
      </c>
      <c r="DGH1">
        <f t="shared" si="56"/>
        <v>413</v>
      </c>
      <c r="DGI1">
        <f t="shared" si="56"/>
        <v>413</v>
      </c>
      <c r="DGJ1">
        <f t="shared" si="56"/>
        <v>413</v>
      </c>
      <c r="DGK1">
        <f t="shared" si="56"/>
        <v>413</v>
      </c>
      <c r="DGL1">
        <f t="shared" si="56"/>
        <v>414</v>
      </c>
      <c r="DGM1">
        <f t="shared" si="56"/>
        <v>414</v>
      </c>
      <c r="DGN1">
        <f t="shared" si="56"/>
        <v>414</v>
      </c>
      <c r="DGO1">
        <f t="shared" si="56"/>
        <v>414</v>
      </c>
      <c r="DGP1">
        <f t="shared" si="56"/>
        <v>414</v>
      </c>
      <c r="DGQ1">
        <f t="shared" si="56"/>
        <v>414</v>
      </c>
      <c r="DGR1">
        <f t="shared" si="56"/>
        <v>414</v>
      </c>
      <c r="DGS1">
        <f t="shared" si="56"/>
        <v>414</v>
      </c>
      <c r="DGT1">
        <f t="shared" si="56"/>
        <v>414</v>
      </c>
      <c r="DGU1">
        <f t="shared" si="56"/>
        <v>414</v>
      </c>
      <c r="DGV1">
        <f t="shared" si="56"/>
        <v>414</v>
      </c>
      <c r="DGW1">
        <f t="shared" si="56"/>
        <v>414</v>
      </c>
      <c r="DGX1">
        <f t="shared" si="56"/>
        <v>414</v>
      </c>
      <c r="DGY1">
        <f t="shared" si="56"/>
        <v>414</v>
      </c>
      <c r="DGZ1">
        <f t="shared" ref="DGZ1:DJK1" si="57">IF(DGZ3=5,DGY1+1,DGY1)</f>
        <v>414</v>
      </c>
      <c r="DHA1">
        <f t="shared" si="57"/>
        <v>415</v>
      </c>
      <c r="DHB1">
        <f t="shared" si="57"/>
        <v>415</v>
      </c>
      <c r="DHC1">
        <f t="shared" si="57"/>
        <v>415</v>
      </c>
      <c r="DHD1">
        <f t="shared" si="57"/>
        <v>415</v>
      </c>
      <c r="DHE1">
        <f t="shared" si="57"/>
        <v>415</v>
      </c>
      <c r="DHF1">
        <f t="shared" si="57"/>
        <v>415</v>
      </c>
      <c r="DHG1">
        <f t="shared" si="57"/>
        <v>415</v>
      </c>
      <c r="DHH1">
        <f t="shared" si="57"/>
        <v>415</v>
      </c>
      <c r="DHI1">
        <f t="shared" si="57"/>
        <v>415</v>
      </c>
      <c r="DHJ1">
        <f t="shared" si="57"/>
        <v>415</v>
      </c>
      <c r="DHK1">
        <f t="shared" si="57"/>
        <v>415</v>
      </c>
      <c r="DHL1">
        <f t="shared" si="57"/>
        <v>415</v>
      </c>
      <c r="DHM1">
        <f t="shared" si="57"/>
        <v>415</v>
      </c>
      <c r="DHN1">
        <f t="shared" si="57"/>
        <v>415</v>
      </c>
      <c r="DHO1">
        <f t="shared" si="57"/>
        <v>415</v>
      </c>
      <c r="DHP1">
        <f t="shared" si="57"/>
        <v>416</v>
      </c>
      <c r="DHQ1">
        <f t="shared" si="57"/>
        <v>416</v>
      </c>
      <c r="DHR1">
        <f t="shared" si="57"/>
        <v>416</v>
      </c>
      <c r="DHS1">
        <f t="shared" si="57"/>
        <v>416</v>
      </c>
      <c r="DHT1">
        <f t="shared" si="57"/>
        <v>416</v>
      </c>
      <c r="DHU1">
        <f t="shared" si="57"/>
        <v>416</v>
      </c>
      <c r="DHV1">
        <f t="shared" si="57"/>
        <v>416</v>
      </c>
      <c r="DHW1">
        <f t="shared" si="57"/>
        <v>416</v>
      </c>
      <c r="DHX1">
        <f t="shared" si="57"/>
        <v>416</v>
      </c>
      <c r="DHY1">
        <f t="shared" si="57"/>
        <v>416</v>
      </c>
      <c r="DHZ1">
        <f t="shared" si="57"/>
        <v>416</v>
      </c>
      <c r="DIA1">
        <f t="shared" si="57"/>
        <v>416</v>
      </c>
      <c r="DIB1">
        <f t="shared" si="57"/>
        <v>416</v>
      </c>
      <c r="DIC1">
        <f t="shared" si="57"/>
        <v>416</v>
      </c>
      <c r="DID1">
        <f t="shared" si="57"/>
        <v>416</v>
      </c>
      <c r="DIE1">
        <f t="shared" si="57"/>
        <v>417</v>
      </c>
      <c r="DIF1">
        <f t="shared" si="57"/>
        <v>417</v>
      </c>
      <c r="DIG1">
        <f t="shared" si="57"/>
        <v>417</v>
      </c>
      <c r="DIH1">
        <f t="shared" si="57"/>
        <v>417</v>
      </c>
      <c r="DII1">
        <f t="shared" si="57"/>
        <v>417</v>
      </c>
      <c r="DIJ1">
        <f t="shared" si="57"/>
        <v>417</v>
      </c>
      <c r="DIK1">
        <f t="shared" si="57"/>
        <v>417</v>
      </c>
      <c r="DIL1">
        <f t="shared" si="57"/>
        <v>417</v>
      </c>
      <c r="DIM1">
        <f t="shared" si="57"/>
        <v>417</v>
      </c>
      <c r="DIN1">
        <f t="shared" si="57"/>
        <v>417</v>
      </c>
      <c r="DIO1">
        <f t="shared" si="57"/>
        <v>417</v>
      </c>
      <c r="DIP1">
        <f t="shared" si="57"/>
        <v>417</v>
      </c>
      <c r="DIQ1">
        <f t="shared" si="57"/>
        <v>417</v>
      </c>
      <c r="DIR1">
        <f t="shared" si="57"/>
        <v>417</v>
      </c>
      <c r="DIS1">
        <f t="shared" si="57"/>
        <v>417</v>
      </c>
      <c r="DIT1">
        <f t="shared" si="57"/>
        <v>418</v>
      </c>
      <c r="DIU1">
        <f t="shared" si="57"/>
        <v>418</v>
      </c>
      <c r="DIV1">
        <f t="shared" si="57"/>
        <v>418</v>
      </c>
      <c r="DIW1">
        <f t="shared" si="57"/>
        <v>418</v>
      </c>
      <c r="DIX1">
        <f t="shared" si="57"/>
        <v>418</v>
      </c>
      <c r="DIY1">
        <f t="shared" si="57"/>
        <v>418</v>
      </c>
      <c r="DIZ1">
        <f t="shared" si="57"/>
        <v>418</v>
      </c>
      <c r="DJA1">
        <f t="shared" si="57"/>
        <v>418</v>
      </c>
      <c r="DJB1">
        <f t="shared" si="57"/>
        <v>418</v>
      </c>
      <c r="DJC1">
        <f t="shared" si="57"/>
        <v>418</v>
      </c>
      <c r="DJD1">
        <f t="shared" si="57"/>
        <v>418</v>
      </c>
      <c r="DJE1">
        <f t="shared" si="57"/>
        <v>418</v>
      </c>
      <c r="DJF1">
        <f t="shared" si="57"/>
        <v>418</v>
      </c>
      <c r="DJG1">
        <f t="shared" si="57"/>
        <v>418</v>
      </c>
      <c r="DJH1">
        <f t="shared" si="57"/>
        <v>418</v>
      </c>
      <c r="DJI1">
        <f t="shared" si="57"/>
        <v>419</v>
      </c>
      <c r="DJJ1">
        <f t="shared" si="57"/>
        <v>419</v>
      </c>
      <c r="DJK1">
        <f t="shared" si="57"/>
        <v>419</v>
      </c>
      <c r="DJL1">
        <f t="shared" ref="DJL1:DLW1" si="58">IF(DJL3=5,DJK1+1,DJK1)</f>
        <v>419</v>
      </c>
      <c r="DJM1">
        <f t="shared" si="58"/>
        <v>419</v>
      </c>
      <c r="DJN1">
        <f t="shared" si="58"/>
        <v>419</v>
      </c>
      <c r="DJO1">
        <f t="shared" si="58"/>
        <v>419</v>
      </c>
      <c r="DJP1">
        <f t="shared" si="58"/>
        <v>419</v>
      </c>
      <c r="DJQ1">
        <f t="shared" si="58"/>
        <v>419</v>
      </c>
      <c r="DJR1">
        <f t="shared" si="58"/>
        <v>419</v>
      </c>
      <c r="DJS1">
        <f t="shared" si="58"/>
        <v>419</v>
      </c>
      <c r="DJT1">
        <f t="shared" si="58"/>
        <v>419</v>
      </c>
      <c r="DJU1">
        <f t="shared" si="58"/>
        <v>419</v>
      </c>
      <c r="DJV1">
        <f t="shared" si="58"/>
        <v>419</v>
      </c>
      <c r="DJW1">
        <f t="shared" si="58"/>
        <v>419</v>
      </c>
      <c r="DJX1">
        <f t="shared" si="58"/>
        <v>420</v>
      </c>
      <c r="DJY1">
        <f t="shared" si="58"/>
        <v>420</v>
      </c>
      <c r="DJZ1">
        <f t="shared" si="58"/>
        <v>420</v>
      </c>
      <c r="DKA1">
        <f t="shared" si="58"/>
        <v>420</v>
      </c>
      <c r="DKB1">
        <f t="shared" si="58"/>
        <v>420</v>
      </c>
      <c r="DKC1">
        <f t="shared" si="58"/>
        <v>420</v>
      </c>
      <c r="DKD1">
        <f t="shared" si="58"/>
        <v>420</v>
      </c>
      <c r="DKE1">
        <f t="shared" si="58"/>
        <v>420</v>
      </c>
      <c r="DKF1">
        <f t="shared" si="58"/>
        <v>420</v>
      </c>
      <c r="DKG1">
        <f t="shared" si="58"/>
        <v>420</v>
      </c>
      <c r="DKH1">
        <f t="shared" si="58"/>
        <v>420</v>
      </c>
      <c r="DKI1">
        <f t="shared" si="58"/>
        <v>420</v>
      </c>
      <c r="DKJ1">
        <f t="shared" si="58"/>
        <v>420</v>
      </c>
      <c r="DKK1">
        <f t="shared" si="58"/>
        <v>420</v>
      </c>
      <c r="DKL1">
        <f t="shared" si="58"/>
        <v>420</v>
      </c>
      <c r="DKM1">
        <f t="shared" si="58"/>
        <v>421</v>
      </c>
      <c r="DKN1">
        <f t="shared" si="58"/>
        <v>421</v>
      </c>
      <c r="DKO1">
        <f t="shared" si="58"/>
        <v>421</v>
      </c>
      <c r="DKP1">
        <f t="shared" si="58"/>
        <v>421</v>
      </c>
      <c r="DKQ1">
        <f t="shared" si="58"/>
        <v>421</v>
      </c>
      <c r="DKR1">
        <f t="shared" si="58"/>
        <v>421</v>
      </c>
      <c r="DKS1">
        <f t="shared" si="58"/>
        <v>421</v>
      </c>
      <c r="DKT1">
        <f t="shared" si="58"/>
        <v>421</v>
      </c>
      <c r="DKU1">
        <f t="shared" si="58"/>
        <v>421</v>
      </c>
      <c r="DKV1">
        <f t="shared" si="58"/>
        <v>421</v>
      </c>
      <c r="DKW1">
        <f t="shared" si="58"/>
        <v>421</v>
      </c>
      <c r="DKX1">
        <f t="shared" si="58"/>
        <v>421</v>
      </c>
      <c r="DKY1">
        <f t="shared" si="58"/>
        <v>421</v>
      </c>
      <c r="DKZ1">
        <f t="shared" si="58"/>
        <v>421</v>
      </c>
      <c r="DLA1">
        <f t="shared" si="58"/>
        <v>421</v>
      </c>
      <c r="DLB1">
        <f t="shared" si="58"/>
        <v>422</v>
      </c>
      <c r="DLC1">
        <f t="shared" si="58"/>
        <v>422</v>
      </c>
      <c r="DLD1">
        <f t="shared" si="58"/>
        <v>422</v>
      </c>
      <c r="DLE1">
        <f t="shared" si="58"/>
        <v>422</v>
      </c>
      <c r="DLF1">
        <f t="shared" si="58"/>
        <v>422</v>
      </c>
      <c r="DLG1">
        <f t="shared" si="58"/>
        <v>422</v>
      </c>
      <c r="DLH1">
        <f t="shared" si="58"/>
        <v>422</v>
      </c>
      <c r="DLI1">
        <f t="shared" si="58"/>
        <v>422</v>
      </c>
      <c r="DLJ1">
        <f t="shared" si="58"/>
        <v>422</v>
      </c>
      <c r="DLK1">
        <f t="shared" si="58"/>
        <v>422</v>
      </c>
      <c r="DLL1">
        <f t="shared" si="58"/>
        <v>422</v>
      </c>
      <c r="DLM1">
        <f t="shared" si="58"/>
        <v>422</v>
      </c>
      <c r="DLN1">
        <f t="shared" si="58"/>
        <v>422</v>
      </c>
      <c r="DLO1">
        <f t="shared" si="58"/>
        <v>422</v>
      </c>
      <c r="DLP1">
        <f t="shared" si="58"/>
        <v>422</v>
      </c>
      <c r="DLQ1">
        <f t="shared" si="58"/>
        <v>423</v>
      </c>
      <c r="DLR1">
        <f t="shared" si="58"/>
        <v>423</v>
      </c>
      <c r="DLS1">
        <f t="shared" si="58"/>
        <v>423</v>
      </c>
      <c r="DLT1">
        <f t="shared" si="58"/>
        <v>423</v>
      </c>
      <c r="DLU1">
        <f t="shared" si="58"/>
        <v>423</v>
      </c>
      <c r="DLV1">
        <f t="shared" si="58"/>
        <v>423</v>
      </c>
      <c r="DLW1">
        <f t="shared" si="58"/>
        <v>423</v>
      </c>
      <c r="DLX1">
        <f t="shared" ref="DLX1:DOI1" si="59">IF(DLX3=5,DLW1+1,DLW1)</f>
        <v>423</v>
      </c>
      <c r="DLY1">
        <f t="shared" si="59"/>
        <v>423</v>
      </c>
      <c r="DLZ1">
        <f t="shared" si="59"/>
        <v>423</v>
      </c>
      <c r="DMA1">
        <f t="shared" si="59"/>
        <v>423</v>
      </c>
      <c r="DMB1">
        <f t="shared" si="59"/>
        <v>423</v>
      </c>
      <c r="DMC1">
        <f t="shared" si="59"/>
        <v>423</v>
      </c>
      <c r="DMD1">
        <f t="shared" si="59"/>
        <v>423</v>
      </c>
      <c r="DME1">
        <f t="shared" si="59"/>
        <v>423</v>
      </c>
      <c r="DMF1">
        <f t="shared" si="59"/>
        <v>424</v>
      </c>
      <c r="DMG1">
        <f t="shared" si="59"/>
        <v>424</v>
      </c>
      <c r="DMH1">
        <f t="shared" si="59"/>
        <v>424</v>
      </c>
      <c r="DMI1">
        <f t="shared" si="59"/>
        <v>424</v>
      </c>
      <c r="DMJ1">
        <f t="shared" si="59"/>
        <v>424</v>
      </c>
      <c r="DMK1">
        <f t="shared" si="59"/>
        <v>424</v>
      </c>
      <c r="DML1">
        <f t="shared" si="59"/>
        <v>424</v>
      </c>
      <c r="DMM1">
        <f t="shared" si="59"/>
        <v>424</v>
      </c>
      <c r="DMN1">
        <f t="shared" si="59"/>
        <v>424</v>
      </c>
      <c r="DMO1">
        <f t="shared" si="59"/>
        <v>424</v>
      </c>
      <c r="DMP1">
        <f t="shared" si="59"/>
        <v>424</v>
      </c>
      <c r="DMQ1">
        <f t="shared" si="59"/>
        <v>424</v>
      </c>
      <c r="DMR1">
        <f t="shared" si="59"/>
        <v>424</v>
      </c>
      <c r="DMS1">
        <f t="shared" si="59"/>
        <v>424</v>
      </c>
      <c r="DMT1">
        <f t="shared" si="59"/>
        <v>424</v>
      </c>
      <c r="DMU1">
        <f t="shared" si="59"/>
        <v>425</v>
      </c>
      <c r="DMV1">
        <f t="shared" si="59"/>
        <v>425</v>
      </c>
      <c r="DMW1">
        <f t="shared" si="59"/>
        <v>425</v>
      </c>
      <c r="DMX1">
        <f t="shared" si="59"/>
        <v>425</v>
      </c>
      <c r="DMY1">
        <f t="shared" si="59"/>
        <v>425</v>
      </c>
      <c r="DMZ1">
        <f t="shared" si="59"/>
        <v>425</v>
      </c>
      <c r="DNA1">
        <f t="shared" si="59"/>
        <v>425</v>
      </c>
      <c r="DNB1">
        <f t="shared" si="59"/>
        <v>425</v>
      </c>
      <c r="DNC1">
        <f t="shared" si="59"/>
        <v>425</v>
      </c>
      <c r="DND1">
        <f t="shared" si="59"/>
        <v>425</v>
      </c>
      <c r="DNE1">
        <f t="shared" si="59"/>
        <v>425</v>
      </c>
      <c r="DNF1">
        <f t="shared" si="59"/>
        <v>425</v>
      </c>
      <c r="DNG1">
        <f t="shared" si="59"/>
        <v>425</v>
      </c>
      <c r="DNH1">
        <f t="shared" si="59"/>
        <v>425</v>
      </c>
      <c r="DNI1">
        <f t="shared" si="59"/>
        <v>425</v>
      </c>
      <c r="DNJ1">
        <f t="shared" si="59"/>
        <v>426</v>
      </c>
      <c r="DNK1">
        <f t="shared" si="59"/>
        <v>426</v>
      </c>
      <c r="DNL1">
        <f t="shared" si="59"/>
        <v>426</v>
      </c>
      <c r="DNM1">
        <f t="shared" si="59"/>
        <v>426</v>
      </c>
      <c r="DNN1">
        <f t="shared" si="59"/>
        <v>426</v>
      </c>
      <c r="DNO1">
        <f t="shared" si="59"/>
        <v>426</v>
      </c>
      <c r="DNP1">
        <f t="shared" si="59"/>
        <v>426</v>
      </c>
      <c r="DNQ1">
        <f t="shared" si="59"/>
        <v>426</v>
      </c>
      <c r="DNR1">
        <f t="shared" si="59"/>
        <v>426</v>
      </c>
      <c r="DNS1">
        <f t="shared" si="59"/>
        <v>426</v>
      </c>
      <c r="DNT1">
        <f t="shared" si="59"/>
        <v>426</v>
      </c>
      <c r="DNU1">
        <f t="shared" si="59"/>
        <v>426</v>
      </c>
      <c r="DNV1">
        <f t="shared" si="59"/>
        <v>426</v>
      </c>
      <c r="DNW1">
        <f t="shared" si="59"/>
        <v>426</v>
      </c>
      <c r="DNX1">
        <f t="shared" si="59"/>
        <v>426</v>
      </c>
      <c r="DNY1">
        <f t="shared" si="59"/>
        <v>427</v>
      </c>
      <c r="DNZ1">
        <f t="shared" si="59"/>
        <v>427</v>
      </c>
      <c r="DOA1">
        <f t="shared" si="59"/>
        <v>427</v>
      </c>
      <c r="DOB1">
        <f t="shared" si="59"/>
        <v>427</v>
      </c>
      <c r="DOC1">
        <f t="shared" si="59"/>
        <v>427</v>
      </c>
      <c r="DOD1">
        <f t="shared" si="59"/>
        <v>427</v>
      </c>
      <c r="DOE1">
        <f t="shared" si="59"/>
        <v>427</v>
      </c>
      <c r="DOF1">
        <f t="shared" si="59"/>
        <v>427</v>
      </c>
      <c r="DOG1">
        <f t="shared" si="59"/>
        <v>427</v>
      </c>
      <c r="DOH1">
        <f t="shared" si="59"/>
        <v>427</v>
      </c>
      <c r="DOI1">
        <f t="shared" si="59"/>
        <v>427</v>
      </c>
      <c r="DOJ1">
        <f t="shared" ref="DOJ1:DPB1" si="60">IF(DOJ3=5,DOI1+1,DOI1)</f>
        <v>427</v>
      </c>
      <c r="DOK1">
        <f t="shared" si="60"/>
        <v>427</v>
      </c>
      <c r="DOL1">
        <f t="shared" si="60"/>
        <v>427</v>
      </c>
      <c r="DOM1">
        <f t="shared" si="60"/>
        <v>427</v>
      </c>
      <c r="DON1">
        <f t="shared" si="60"/>
        <v>428</v>
      </c>
      <c r="DOO1">
        <f t="shared" si="60"/>
        <v>428</v>
      </c>
      <c r="DOP1">
        <f t="shared" si="60"/>
        <v>428</v>
      </c>
      <c r="DOQ1">
        <f t="shared" si="60"/>
        <v>428</v>
      </c>
      <c r="DOR1">
        <f t="shared" si="60"/>
        <v>428</v>
      </c>
      <c r="DOS1">
        <f t="shared" si="60"/>
        <v>428</v>
      </c>
      <c r="DOT1">
        <f t="shared" si="60"/>
        <v>428</v>
      </c>
      <c r="DOU1">
        <f t="shared" si="60"/>
        <v>428</v>
      </c>
      <c r="DOV1">
        <f t="shared" si="60"/>
        <v>428</v>
      </c>
      <c r="DOW1">
        <f t="shared" si="60"/>
        <v>428</v>
      </c>
      <c r="DOX1">
        <f t="shared" si="60"/>
        <v>428</v>
      </c>
      <c r="DOY1">
        <f t="shared" si="60"/>
        <v>428</v>
      </c>
      <c r="DOZ1">
        <f t="shared" si="60"/>
        <v>428</v>
      </c>
      <c r="DPA1">
        <f t="shared" si="60"/>
        <v>428</v>
      </c>
      <c r="DPB1">
        <f t="shared" si="60"/>
        <v>428</v>
      </c>
      <c r="DPC1" s="28">
        <v>445</v>
      </c>
      <c r="DPD1">
        <f t="shared" ref="DPD1:DRO1" si="61">IF(DPD3=5,DPC1+1,DPC1)</f>
        <v>445</v>
      </c>
      <c r="DPE1">
        <f t="shared" si="61"/>
        <v>445</v>
      </c>
      <c r="DPF1">
        <f t="shared" si="61"/>
        <v>445</v>
      </c>
      <c r="DPG1">
        <f t="shared" si="61"/>
        <v>445</v>
      </c>
      <c r="DPH1">
        <f t="shared" si="61"/>
        <v>445</v>
      </c>
      <c r="DPI1">
        <f t="shared" si="61"/>
        <v>445</v>
      </c>
      <c r="DPJ1">
        <f t="shared" si="61"/>
        <v>445</v>
      </c>
      <c r="DPK1">
        <f t="shared" si="61"/>
        <v>445</v>
      </c>
      <c r="DPL1">
        <f t="shared" si="61"/>
        <v>446</v>
      </c>
      <c r="DPM1">
        <f t="shared" si="61"/>
        <v>446</v>
      </c>
      <c r="DPN1">
        <f t="shared" si="61"/>
        <v>446</v>
      </c>
      <c r="DPO1">
        <f t="shared" si="61"/>
        <v>446</v>
      </c>
      <c r="DPP1">
        <f t="shared" si="61"/>
        <v>446</v>
      </c>
      <c r="DPQ1">
        <f t="shared" si="61"/>
        <v>446</v>
      </c>
      <c r="DPR1">
        <f t="shared" si="61"/>
        <v>446</v>
      </c>
      <c r="DPS1">
        <f t="shared" si="61"/>
        <v>446</v>
      </c>
      <c r="DPT1">
        <f t="shared" si="61"/>
        <v>446</v>
      </c>
      <c r="DPU1">
        <f t="shared" si="61"/>
        <v>447</v>
      </c>
      <c r="DPV1">
        <f t="shared" si="61"/>
        <v>447</v>
      </c>
      <c r="DPW1">
        <f t="shared" si="61"/>
        <v>447</v>
      </c>
      <c r="DPX1">
        <f t="shared" si="61"/>
        <v>447</v>
      </c>
      <c r="DPY1">
        <f t="shared" si="61"/>
        <v>447</v>
      </c>
      <c r="DPZ1">
        <f t="shared" si="61"/>
        <v>447</v>
      </c>
      <c r="DQA1">
        <f t="shared" si="61"/>
        <v>447</v>
      </c>
      <c r="DQB1">
        <f t="shared" si="61"/>
        <v>447</v>
      </c>
      <c r="DQC1">
        <f t="shared" si="61"/>
        <v>447</v>
      </c>
      <c r="DQD1">
        <f t="shared" si="61"/>
        <v>448</v>
      </c>
      <c r="DQE1">
        <f t="shared" si="61"/>
        <v>448</v>
      </c>
      <c r="DQF1">
        <f t="shared" si="61"/>
        <v>448</v>
      </c>
      <c r="DQG1">
        <f t="shared" si="61"/>
        <v>448</v>
      </c>
      <c r="DQH1">
        <f t="shared" si="61"/>
        <v>448</v>
      </c>
      <c r="DQI1">
        <f t="shared" si="61"/>
        <v>448</v>
      </c>
      <c r="DQJ1">
        <f t="shared" si="61"/>
        <v>448</v>
      </c>
      <c r="DQK1">
        <f t="shared" si="61"/>
        <v>448</v>
      </c>
      <c r="DQL1">
        <f t="shared" si="61"/>
        <v>448</v>
      </c>
      <c r="DQM1">
        <f t="shared" si="61"/>
        <v>449</v>
      </c>
      <c r="DQN1">
        <f t="shared" si="61"/>
        <v>449</v>
      </c>
      <c r="DQO1">
        <f t="shared" si="61"/>
        <v>449</v>
      </c>
      <c r="DQP1">
        <f t="shared" si="61"/>
        <v>449</v>
      </c>
      <c r="DQQ1">
        <f t="shared" si="61"/>
        <v>449</v>
      </c>
      <c r="DQR1">
        <f t="shared" si="61"/>
        <v>449</v>
      </c>
      <c r="DQS1">
        <f t="shared" si="61"/>
        <v>449</v>
      </c>
      <c r="DQT1">
        <f t="shared" si="61"/>
        <v>449</v>
      </c>
      <c r="DQU1">
        <f t="shared" si="61"/>
        <v>449</v>
      </c>
      <c r="DQV1">
        <f t="shared" si="61"/>
        <v>450</v>
      </c>
      <c r="DQW1">
        <f t="shared" si="61"/>
        <v>450</v>
      </c>
      <c r="DQX1">
        <f t="shared" si="61"/>
        <v>450</v>
      </c>
      <c r="DQY1">
        <f t="shared" si="61"/>
        <v>450</v>
      </c>
      <c r="DQZ1">
        <f t="shared" si="61"/>
        <v>450</v>
      </c>
      <c r="DRA1">
        <f t="shared" si="61"/>
        <v>450</v>
      </c>
      <c r="DRB1">
        <f t="shared" si="61"/>
        <v>450</v>
      </c>
      <c r="DRC1">
        <f t="shared" si="61"/>
        <v>450</v>
      </c>
      <c r="DRD1">
        <f t="shared" si="61"/>
        <v>450</v>
      </c>
      <c r="DRE1">
        <f t="shared" si="61"/>
        <v>451</v>
      </c>
      <c r="DRF1">
        <f t="shared" si="61"/>
        <v>451</v>
      </c>
      <c r="DRG1">
        <f t="shared" si="61"/>
        <v>451</v>
      </c>
      <c r="DRH1">
        <f t="shared" si="61"/>
        <v>451</v>
      </c>
      <c r="DRI1">
        <f t="shared" si="61"/>
        <v>451</v>
      </c>
      <c r="DRJ1">
        <f t="shared" si="61"/>
        <v>451</v>
      </c>
      <c r="DRK1">
        <f t="shared" si="61"/>
        <v>451</v>
      </c>
      <c r="DRL1">
        <f t="shared" si="61"/>
        <v>451</v>
      </c>
      <c r="DRM1">
        <f t="shared" si="61"/>
        <v>451</v>
      </c>
      <c r="DRN1">
        <f t="shared" si="61"/>
        <v>452</v>
      </c>
      <c r="DRO1">
        <f t="shared" si="61"/>
        <v>452</v>
      </c>
      <c r="DRP1">
        <f t="shared" ref="DRP1:DUA1" si="62">IF(DRP3=5,DRO1+1,DRO1)</f>
        <v>452</v>
      </c>
      <c r="DRQ1">
        <f t="shared" si="62"/>
        <v>452</v>
      </c>
      <c r="DRR1">
        <f t="shared" si="62"/>
        <v>452</v>
      </c>
      <c r="DRS1">
        <f t="shared" si="62"/>
        <v>452</v>
      </c>
      <c r="DRT1">
        <f t="shared" si="62"/>
        <v>452</v>
      </c>
      <c r="DRU1">
        <f t="shared" si="62"/>
        <v>452</v>
      </c>
      <c r="DRV1">
        <f t="shared" si="62"/>
        <v>452</v>
      </c>
      <c r="DRW1">
        <f t="shared" si="62"/>
        <v>453</v>
      </c>
      <c r="DRX1">
        <f t="shared" si="62"/>
        <v>453</v>
      </c>
      <c r="DRY1">
        <f t="shared" si="62"/>
        <v>453</v>
      </c>
      <c r="DRZ1">
        <f t="shared" si="62"/>
        <v>453</v>
      </c>
      <c r="DSA1">
        <f t="shared" si="62"/>
        <v>453</v>
      </c>
      <c r="DSB1">
        <f t="shared" si="62"/>
        <v>453</v>
      </c>
      <c r="DSC1">
        <f t="shared" si="62"/>
        <v>453</v>
      </c>
      <c r="DSD1">
        <f t="shared" si="62"/>
        <v>453</v>
      </c>
      <c r="DSE1">
        <f t="shared" si="62"/>
        <v>453</v>
      </c>
      <c r="DSF1">
        <f t="shared" si="62"/>
        <v>454</v>
      </c>
      <c r="DSG1">
        <f t="shared" si="62"/>
        <v>454</v>
      </c>
      <c r="DSH1">
        <f t="shared" si="62"/>
        <v>454</v>
      </c>
      <c r="DSI1">
        <f t="shared" si="62"/>
        <v>454</v>
      </c>
      <c r="DSJ1">
        <f t="shared" si="62"/>
        <v>454</v>
      </c>
      <c r="DSK1">
        <f t="shared" si="62"/>
        <v>454</v>
      </c>
      <c r="DSL1">
        <f t="shared" si="62"/>
        <v>454</v>
      </c>
      <c r="DSM1">
        <f t="shared" si="62"/>
        <v>454</v>
      </c>
      <c r="DSN1">
        <f t="shared" si="62"/>
        <v>454</v>
      </c>
      <c r="DSO1">
        <f t="shared" si="62"/>
        <v>455</v>
      </c>
      <c r="DSP1">
        <f t="shared" si="62"/>
        <v>455</v>
      </c>
      <c r="DSQ1">
        <f t="shared" si="62"/>
        <v>455</v>
      </c>
      <c r="DSR1">
        <f t="shared" si="62"/>
        <v>455</v>
      </c>
      <c r="DSS1">
        <f t="shared" si="62"/>
        <v>455</v>
      </c>
      <c r="DST1">
        <f t="shared" si="62"/>
        <v>455</v>
      </c>
      <c r="DSU1">
        <f t="shared" si="62"/>
        <v>455</v>
      </c>
      <c r="DSV1">
        <f t="shared" si="62"/>
        <v>455</v>
      </c>
      <c r="DSW1">
        <f t="shared" si="62"/>
        <v>455</v>
      </c>
      <c r="DSX1">
        <f t="shared" si="62"/>
        <v>456</v>
      </c>
      <c r="DSY1">
        <f t="shared" si="62"/>
        <v>456</v>
      </c>
      <c r="DSZ1">
        <f t="shared" si="62"/>
        <v>456</v>
      </c>
      <c r="DTA1">
        <f t="shared" si="62"/>
        <v>456</v>
      </c>
      <c r="DTB1">
        <f t="shared" si="62"/>
        <v>456</v>
      </c>
      <c r="DTC1">
        <f t="shared" si="62"/>
        <v>456</v>
      </c>
      <c r="DTD1">
        <f t="shared" si="62"/>
        <v>456</v>
      </c>
      <c r="DTE1">
        <f t="shared" si="62"/>
        <v>456</v>
      </c>
      <c r="DTF1">
        <f t="shared" si="62"/>
        <v>456</v>
      </c>
      <c r="DTG1">
        <f t="shared" si="62"/>
        <v>457</v>
      </c>
      <c r="DTH1">
        <f t="shared" si="62"/>
        <v>457</v>
      </c>
      <c r="DTI1">
        <f t="shared" si="62"/>
        <v>457</v>
      </c>
      <c r="DTJ1">
        <f t="shared" si="62"/>
        <v>457</v>
      </c>
      <c r="DTK1">
        <f t="shared" si="62"/>
        <v>457</v>
      </c>
      <c r="DTL1">
        <f t="shared" si="62"/>
        <v>457</v>
      </c>
      <c r="DTM1">
        <f t="shared" si="62"/>
        <v>457</v>
      </c>
      <c r="DTN1">
        <f t="shared" si="62"/>
        <v>457</v>
      </c>
      <c r="DTO1">
        <f t="shared" si="62"/>
        <v>457</v>
      </c>
      <c r="DTP1">
        <f t="shared" si="62"/>
        <v>458</v>
      </c>
      <c r="DTQ1">
        <f t="shared" si="62"/>
        <v>458</v>
      </c>
      <c r="DTR1">
        <f t="shared" si="62"/>
        <v>458</v>
      </c>
      <c r="DTS1">
        <f t="shared" si="62"/>
        <v>458</v>
      </c>
      <c r="DTT1">
        <f t="shared" si="62"/>
        <v>458</v>
      </c>
      <c r="DTU1">
        <f t="shared" si="62"/>
        <v>458</v>
      </c>
      <c r="DTV1">
        <f t="shared" si="62"/>
        <v>458</v>
      </c>
      <c r="DTW1">
        <f t="shared" si="62"/>
        <v>458</v>
      </c>
      <c r="DTX1">
        <f t="shared" si="62"/>
        <v>458</v>
      </c>
      <c r="DTY1">
        <f t="shared" si="62"/>
        <v>459</v>
      </c>
      <c r="DTZ1">
        <f t="shared" si="62"/>
        <v>459</v>
      </c>
      <c r="DUA1">
        <f t="shared" si="62"/>
        <v>459</v>
      </c>
      <c r="DUB1">
        <f t="shared" ref="DUB1:DWM1" si="63">IF(DUB3=5,DUA1+1,DUA1)</f>
        <v>459</v>
      </c>
      <c r="DUC1">
        <f t="shared" si="63"/>
        <v>459</v>
      </c>
      <c r="DUD1">
        <f t="shared" si="63"/>
        <v>459</v>
      </c>
      <c r="DUE1">
        <f t="shared" si="63"/>
        <v>459</v>
      </c>
      <c r="DUF1">
        <f t="shared" si="63"/>
        <v>459</v>
      </c>
      <c r="DUG1">
        <f t="shared" si="63"/>
        <v>459</v>
      </c>
      <c r="DUH1">
        <f t="shared" si="63"/>
        <v>460</v>
      </c>
      <c r="DUI1">
        <f t="shared" si="63"/>
        <v>460</v>
      </c>
      <c r="DUJ1">
        <f t="shared" si="63"/>
        <v>460</v>
      </c>
      <c r="DUK1">
        <f t="shared" si="63"/>
        <v>460</v>
      </c>
      <c r="DUL1">
        <f t="shared" si="63"/>
        <v>460</v>
      </c>
      <c r="DUM1">
        <f t="shared" si="63"/>
        <v>460</v>
      </c>
      <c r="DUN1">
        <f t="shared" si="63"/>
        <v>460</v>
      </c>
      <c r="DUO1">
        <f t="shared" si="63"/>
        <v>460</v>
      </c>
      <c r="DUP1">
        <f t="shared" si="63"/>
        <v>460</v>
      </c>
      <c r="DUQ1">
        <f t="shared" si="63"/>
        <v>461</v>
      </c>
      <c r="DUR1">
        <f t="shared" si="63"/>
        <v>461</v>
      </c>
      <c r="DUS1">
        <f t="shared" si="63"/>
        <v>461</v>
      </c>
      <c r="DUT1">
        <f t="shared" si="63"/>
        <v>461</v>
      </c>
      <c r="DUU1">
        <f t="shared" si="63"/>
        <v>461</v>
      </c>
      <c r="DUV1">
        <f t="shared" si="63"/>
        <v>461</v>
      </c>
      <c r="DUW1">
        <f t="shared" si="63"/>
        <v>461</v>
      </c>
      <c r="DUX1">
        <f t="shared" si="63"/>
        <v>461</v>
      </c>
      <c r="DUY1">
        <f t="shared" si="63"/>
        <v>461</v>
      </c>
      <c r="DUZ1">
        <f t="shared" si="63"/>
        <v>462</v>
      </c>
      <c r="DVA1">
        <f t="shared" si="63"/>
        <v>462</v>
      </c>
      <c r="DVB1">
        <f t="shared" si="63"/>
        <v>462</v>
      </c>
      <c r="DVC1">
        <f t="shared" si="63"/>
        <v>462</v>
      </c>
      <c r="DVD1">
        <f t="shared" si="63"/>
        <v>462</v>
      </c>
      <c r="DVE1">
        <f t="shared" si="63"/>
        <v>462</v>
      </c>
      <c r="DVF1">
        <f t="shared" si="63"/>
        <v>462</v>
      </c>
      <c r="DVG1">
        <f t="shared" si="63"/>
        <v>462</v>
      </c>
      <c r="DVH1">
        <f t="shared" si="63"/>
        <v>462</v>
      </c>
      <c r="DVI1">
        <f t="shared" si="63"/>
        <v>463</v>
      </c>
      <c r="DVJ1">
        <f t="shared" si="63"/>
        <v>463</v>
      </c>
      <c r="DVK1">
        <f t="shared" si="63"/>
        <v>463</v>
      </c>
      <c r="DVL1">
        <f t="shared" si="63"/>
        <v>463</v>
      </c>
      <c r="DVM1">
        <f t="shared" si="63"/>
        <v>463</v>
      </c>
      <c r="DVN1">
        <f t="shared" si="63"/>
        <v>463</v>
      </c>
      <c r="DVO1">
        <f t="shared" si="63"/>
        <v>463</v>
      </c>
      <c r="DVP1">
        <f t="shared" si="63"/>
        <v>463</v>
      </c>
      <c r="DVQ1">
        <f t="shared" si="63"/>
        <v>463</v>
      </c>
      <c r="DVR1">
        <f t="shared" si="63"/>
        <v>464</v>
      </c>
      <c r="DVS1">
        <f t="shared" si="63"/>
        <v>464</v>
      </c>
      <c r="DVT1">
        <f t="shared" si="63"/>
        <v>464</v>
      </c>
      <c r="DVU1">
        <f t="shared" si="63"/>
        <v>464</v>
      </c>
      <c r="DVV1">
        <f t="shared" si="63"/>
        <v>464</v>
      </c>
      <c r="DVW1">
        <f t="shared" si="63"/>
        <v>464</v>
      </c>
      <c r="DVX1">
        <f t="shared" si="63"/>
        <v>464</v>
      </c>
      <c r="DVY1">
        <f t="shared" si="63"/>
        <v>464</v>
      </c>
      <c r="DVZ1">
        <f t="shared" si="63"/>
        <v>464</v>
      </c>
      <c r="DWA1">
        <f t="shared" si="63"/>
        <v>465</v>
      </c>
      <c r="DWB1">
        <f t="shared" si="63"/>
        <v>465</v>
      </c>
      <c r="DWC1">
        <f t="shared" si="63"/>
        <v>465</v>
      </c>
      <c r="DWD1">
        <f t="shared" si="63"/>
        <v>465</v>
      </c>
      <c r="DWE1">
        <f t="shared" si="63"/>
        <v>465</v>
      </c>
      <c r="DWF1">
        <f t="shared" si="63"/>
        <v>465</v>
      </c>
      <c r="DWG1">
        <f t="shared" si="63"/>
        <v>465</v>
      </c>
      <c r="DWH1">
        <f t="shared" si="63"/>
        <v>465</v>
      </c>
      <c r="DWI1">
        <f t="shared" si="63"/>
        <v>465</v>
      </c>
      <c r="DWJ1">
        <f t="shared" si="63"/>
        <v>466</v>
      </c>
      <c r="DWK1">
        <f t="shared" si="63"/>
        <v>466</v>
      </c>
      <c r="DWL1">
        <f t="shared" si="63"/>
        <v>466</v>
      </c>
      <c r="DWM1">
        <f t="shared" si="63"/>
        <v>466</v>
      </c>
      <c r="DWN1">
        <f t="shared" ref="DWN1:DYY1" si="64">IF(DWN3=5,DWM1+1,DWM1)</f>
        <v>466</v>
      </c>
      <c r="DWO1">
        <f t="shared" si="64"/>
        <v>466</v>
      </c>
      <c r="DWP1">
        <f t="shared" si="64"/>
        <v>466</v>
      </c>
      <c r="DWQ1">
        <f t="shared" si="64"/>
        <v>466</v>
      </c>
      <c r="DWR1">
        <f t="shared" si="64"/>
        <v>466</v>
      </c>
      <c r="DWS1">
        <f t="shared" si="64"/>
        <v>467</v>
      </c>
      <c r="DWT1">
        <f t="shared" si="64"/>
        <v>467</v>
      </c>
      <c r="DWU1">
        <f t="shared" si="64"/>
        <v>467</v>
      </c>
      <c r="DWV1">
        <f t="shared" si="64"/>
        <v>467</v>
      </c>
      <c r="DWW1">
        <f t="shared" si="64"/>
        <v>467</v>
      </c>
      <c r="DWX1">
        <f t="shared" si="64"/>
        <v>467</v>
      </c>
      <c r="DWY1">
        <f t="shared" si="64"/>
        <v>467</v>
      </c>
      <c r="DWZ1">
        <f t="shared" si="64"/>
        <v>467</v>
      </c>
      <c r="DXA1">
        <f t="shared" si="64"/>
        <v>467</v>
      </c>
      <c r="DXB1">
        <f t="shared" si="64"/>
        <v>468</v>
      </c>
      <c r="DXC1">
        <f t="shared" si="64"/>
        <v>468</v>
      </c>
      <c r="DXD1">
        <f t="shared" si="64"/>
        <v>468</v>
      </c>
      <c r="DXE1">
        <f t="shared" si="64"/>
        <v>468</v>
      </c>
      <c r="DXF1">
        <f t="shared" si="64"/>
        <v>468</v>
      </c>
      <c r="DXG1">
        <f t="shared" si="64"/>
        <v>468</v>
      </c>
      <c r="DXH1">
        <f t="shared" si="64"/>
        <v>468</v>
      </c>
      <c r="DXI1">
        <f t="shared" si="64"/>
        <v>468</v>
      </c>
      <c r="DXJ1">
        <f t="shared" si="64"/>
        <v>468</v>
      </c>
      <c r="DXK1">
        <f t="shared" si="64"/>
        <v>469</v>
      </c>
      <c r="DXL1">
        <f t="shared" si="64"/>
        <v>469</v>
      </c>
      <c r="DXM1">
        <f t="shared" si="64"/>
        <v>469</v>
      </c>
      <c r="DXN1">
        <f t="shared" si="64"/>
        <v>469</v>
      </c>
      <c r="DXO1">
        <f t="shared" si="64"/>
        <v>469</v>
      </c>
      <c r="DXP1">
        <f t="shared" si="64"/>
        <v>469</v>
      </c>
      <c r="DXQ1">
        <f t="shared" si="64"/>
        <v>469</v>
      </c>
      <c r="DXR1">
        <f t="shared" si="64"/>
        <v>469</v>
      </c>
      <c r="DXS1">
        <f t="shared" si="64"/>
        <v>469</v>
      </c>
      <c r="DXT1">
        <f t="shared" si="64"/>
        <v>470</v>
      </c>
      <c r="DXU1">
        <f t="shared" si="64"/>
        <v>470</v>
      </c>
      <c r="DXV1">
        <f t="shared" si="64"/>
        <v>470</v>
      </c>
      <c r="DXW1">
        <f t="shared" si="64"/>
        <v>470</v>
      </c>
      <c r="DXX1">
        <f t="shared" si="64"/>
        <v>470</v>
      </c>
      <c r="DXY1">
        <f t="shared" si="64"/>
        <v>470</v>
      </c>
      <c r="DXZ1">
        <f t="shared" si="64"/>
        <v>470</v>
      </c>
      <c r="DYA1">
        <f t="shared" si="64"/>
        <v>470</v>
      </c>
      <c r="DYB1">
        <f t="shared" si="64"/>
        <v>470</v>
      </c>
      <c r="DYC1">
        <f t="shared" si="64"/>
        <v>471</v>
      </c>
      <c r="DYD1">
        <f t="shared" si="64"/>
        <v>471</v>
      </c>
      <c r="DYE1">
        <f t="shared" si="64"/>
        <v>471</v>
      </c>
      <c r="DYF1">
        <f t="shared" si="64"/>
        <v>471</v>
      </c>
      <c r="DYG1">
        <f t="shared" si="64"/>
        <v>471</v>
      </c>
      <c r="DYH1">
        <f t="shared" si="64"/>
        <v>471</v>
      </c>
      <c r="DYI1">
        <f t="shared" si="64"/>
        <v>471</v>
      </c>
      <c r="DYJ1">
        <f t="shared" si="64"/>
        <v>471</v>
      </c>
      <c r="DYK1">
        <f t="shared" si="64"/>
        <v>471</v>
      </c>
      <c r="DYL1">
        <f t="shared" si="64"/>
        <v>472</v>
      </c>
      <c r="DYM1">
        <f t="shared" si="64"/>
        <v>472</v>
      </c>
      <c r="DYN1">
        <f t="shared" si="64"/>
        <v>472</v>
      </c>
      <c r="DYO1">
        <f t="shared" si="64"/>
        <v>472</v>
      </c>
      <c r="DYP1">
        <f t="shared" si="64"/>
        <v>472</v>
      </c>
      <c r="DYQ1">
        <f t="shared" si="64"/>
        <v>472</v>
      </c>
      <c r="DYR1">
        <f t="shared" si="64"/>
        <v>472</v>
      </c>
      <c r="DYS1">
        <f t="shared" si="64"/>
        <v>472</v>
      </c>
      <c r="DYT1">
        <f t="shared" si="64"/>
        <v>472</v>
      </c>
      <c r="DYU1">
        <f t="shared" si="64"/>
        <v>473</v>
      </c>
      <c r="DYV1">
        <f t="shared" si="64"/>
        <v>473</v>
      </c>
      <c r="DYW1">
        <f t="shared" si="64"/>
        <v>473</v>
      </c>
      <c r="DYX1">
        <f t="shared" si="64"/>
        <v>473</v>
      </c>
      <c r="DYY1">
        <f t="shared" si="64"/>
        <v>473</v>
      </c>
      <c r="DYZ1">
        <f t="shared" ref="DYZ1:EBK1" si="65">IF(DYZ3=5,DYY1+1,DYY1)</f>
        <v>473</v>
      </c>
      <c r="DZA1">
        <f t="shared" si="65"/>
        <v>473</v>
      </c>
      <c r="DZB1">
        <f t="shared" si="65"/>
        <v>473</v>
      </c>
      <c r="DZC1">
        <f t="shared" si="65"/>
        <v>473</v>
      </c>
      <c r="DZD1">
        <f t="shared" si="65"/>
        <v>474</v>
      </c>
      <c r="DZE1">
        <f t="shared" si="65"/>
        <v>474</v>
      </c>
      <c r="DZF1">
        <f t="shared" si="65"/>
        <v>474</v>
      </c>
      <c r="DZG1">
        <f t="shared" si="65"/>
        <v>474</v>
      </c>
      <c r="DZH1">
        <f t="shared" si="65"/>
        <v>474</v>
      </c>
      <c r="DZI1">
        <f t="shared" si="65"/>
        <v>474</v>
      </c>
      <c r="DZJ1">
        <f t="shared" si="65"/>
        <v>474</v>
      </c>
      <c r="DZK1">
        <f t="shared" si="65"/>
        <v>474</v>
      </c>
      <c r="DZL1">
        <f t="shared" si="65"/>
        <v>474</v>
      </c>
      <c r="DZM1">
        <f t="shared" si="65"/>
        <v>475</v>
      </c>
      <c r="DZN1">
        <f t="shared" si="65"/>
        <v>475</v>
      </c>
      <c r="DZO1">
        <f t="shared" si="65"/>
        <v>475</v>
      </c>
      <c r="DZP1">
        <f t="shared" si="65"/>
        <v>475</v>
      </c>
      <c r="DZQ1">
        <f t="shared" si="65"/>
        <v>475</v>
      </c>
      <c r="DZR1">
        <f t="shared" si="65"/>
        <v>475</v>
      </c>
      <c r="DZS1">
        <f t="shared" si="65"/>
        <v>475</v>
      </c>
      <c r="DZT1">
        <f t="shared" si="65"/>
        <v>475</v>
      </c>
      <c r="DZU1">
        <f t="shared" si="65"/>
        <v>475</v>
      </c>
      <c r="DZV1">
        <f t="shared" si="65"/>
        <v>476</v>
      </c>
      <c r="DZW1">
        <f t="shared" si="65"/>
        <v>476</v>
      </c>
      <c r="DZX1">
        <f t="shared" si="65"/>
        <v>476</v>
      </c>
      <c r="DZY1">
        <f t="shared" si="65"/>
        <v>476</v>
      </c>
      <c r="DZZ1">
        <f t="shared" si="65"/>
        <v>476</v>
      </c>
      <c r="EAA1">
        <f t="shared" si="65"/>
        <v>476</v>
      </c>
      <c r="EAB1">
        <f t="shared" si="65"/>
        <v>476</v>
      </c>
      <c r="EAC1">
        <f t="shared" si="65"/>
        <v>476</v>
      </c>
      <c r="EAD1">
        <f t="shared" si="65"/>
        <v>476</v>
      </c>
      <c r="EAE1">
        <f t="shared" si="65"/>
        <v>477</v>
      </c>
      <c r="EAF1">
        <f t="shared" si="65"/>
        <v>477</v>
      </c>
      <c r="EAG1">
        <f t="shared" si="65"/>
        <v>477</v>
      </c>
      <c r="EAH1">
        <f t="shared" si="65"/>
        <v>477</v>
      </c>
      <c r="EAI1">
        <f t="shared" si="65"/>
        <v>477</v>
      </c>
      <c r="EAJ1">
        <f t="shared" si="65"/>
        <v>477</v>
      </c>
      <c r="EAK1">
        <f t="shared" si="65"/>
        <v>477</v>
      </c>
      <c r="EAL1">
        <f t="shared" si="65"/>
        <v>477</v>
      </c>
      <c r="EAM1">
        <f t="shared" si="65"/>
        <v>477</v>
      </c>
      <c r="EAN1">
        <f t="shared" si="65"/>
        <v>478</v>
      </c>
      <c r="EAO1">
        <f t="shared" si="65"/>
        <v>478</v>
      </c>
      <c r="EAP1">
        <f t="shared" si="65"/>
        <v>478</v>
      </c>
      <c r="EAQ1">
        <f t="shared" si="65"/>
        <v>478</v>
      </c>
      <c r="EAR1">
        <f t="shared" si="65"/>
        <v>478</v>
      </c>
      <c r="EAS1">
        <f t="shared" si="65"/>
        <v>478</v>
      </c>
      <c r="EAT1">
        <f t="shared" si="65"/>
        <v>478</v>
      </c>
      <c r="EAU1">
        <f t="shared" si="65"/>
        <v>478</v>
      </c>
      <c r="EAV1">
        <f t="shared" si="65"/>
        <v>478</v>
      </c>
      <c r="EAW1">
        <f t="shared" si="65"/>
        <v>479</v>
      </c>
      <c r="EAX1">
        <f t="shared" si="65"/>
        <v>479</v>
      </c>
      <c r="EAY1">
        <f t="shared" si="65"/>
        <v>479</v>
      </c>
      <c r="EAZ1">
        <f t="shared" si="65"/>
        <v>479</v>
      </c>
      <c r="EBA1">
        <f t="shared" si="65"/>
        <v>479</v>
      </c>
      <c r="EBB1">
        <f t="shared" si="65"/>
        <v>479</v>
      </c>
      <c r="EBC1">
        <f t="shared" si="65"/>
        <v>479</v>
      </c>
      <c r="EBD1">
        <f t="shared" si="65"/>
        <v>479</v>
      </c>
      <c r="EBE1">
        <f t="shared" si="65"/>
        <v>479</v>
      </c>
      <c r="EBF1">
        <f t="shared" si="65"/>
        <v>480</v>
      </c>
      <c r="EBG1">
        <f t="shared" si="65"/>
        <v>480</v>
      </c>
      <c r="EBH1">
        <f t="shared" si="65"/>
        <v>480</v>
      </c>
      <c r="EBI1">
        <f t="shared" si="65"/>
        <v>480</v>
      </c>
      <c r="EBJ1">
        <f t="shared" si="65"/>
        <v>480</v>
      </c>
      <c r="EBK1">
        <f t="shared" si="65"/>
        <v>480</v>
      </c>
      <c r="EBL1">
        <f t="shared" ref="EBL1:EDG1" si="66">IF(EBL3=5,EBK1+1,EBK1)</f>
        <v>480</v>
      </c>
      <c r="EBM1">
        <f t="shared" si="66"/>
        <v>480</v>
      </c>
      <c r="EBN1">
        <f t="shared" si="66"/>
        <v>480</v>
      </c>
      <c r="EBO1">
        <f t="shared" si="66"/>
        <v>481</v>
      </c>
      <c r="EBP1">
        <f t="shared" si="66"/>
        <v>481</v>
      </c>
      <c r="EBQ1">
        <f t="shared" si="66"/>
        <v>481</v>
      </c>
      <c r="EBR1">
        <f t="shared" si="66"/>
        <v>481</v>
      </c>
      <c r="EBS1">
        <f t="shared" si="66"/>
        <v>481</v>
      </c>
      <c r="EBT1">
        <f t="shared" si="66"/>
        <v>481</v>
      </c>
      <c r="EBU1">
        <f t="shared" si="66"/>
        <v>481</v>
      </c>
      <c r="EBV1">
        <f t="shared" si="66"/>
        <v>481</v>
      </c>
      <c r="EBW1">
        <f t="shared" si="66"/>
        <v>481</v>
      </c>
      <c r="EBX1">
        <f t="shared" si="66"/>
        <v>482</v>
      </c>
      <c r="EBY1">
        <f t="shared" si="66"/>
        <v>482</v>
      </c>
      <c r="EBZ1">
        <f t="shared" si="66"/>
        <v>482</v>
      </c>
      <c r="ECA1">
        <f t="shared" si="66"/>
        <v>482</v>
      </c>
      <c r="ECB1">
        <f t="shared" si="66"/>
        <v>482</v>
      </c>
      <c r="ECC1">
        <f t="shared" si="66"/>
        <v>482</v>
      </c>
      <c r="ECD1">
        <f t="shared" si="66"/>
        <v>482</v>
      </c>
      <c r="ECE1">
        <f t="shared" si="66"/>
        <v>482</v>
      </c>
      <c r="ECF1">
        <f t="shared" si="66"/>
        <v>482</v>
      </c>
      <c r="ECG1">
        <f t="shared" si="66"/>
        <v>483</v>
      </c>
      <c r="ECH1">
        <f t="shared" si="66"/>
        <v>483</v>
      </c>
      <c r="ECI1">
        <f t="shared" si="66"/>
        <v>483</v>
      </c>
      <c r="ECJ1">
        <f t="shared" si="66"/>
        <v>483</v>
      </c>
      <c r="ECK1">
        <f t="shared" si="66"/>
        <v>483</v>
      </c>
      <c r="ECL1">
        <f t="shared" si="66"/>
        <v>483</v>
      </c>
      <c r="ECM1">
        <f t="shared" si="66"/>
        <v>483</v>
      </c>
      <c r="ECN1">
        <f t="shared" si="66"/>
        <v>483</v>
      </c>
      <c r="ECO1">
        <f t="shared" si="66"/>
        <v>483</v>
      </c>
      <c r="ECP1">
        <f t="shared" si="66"/>
        <v>484</v>
      </c>
      <c r="ECQ1">
        <f t="shared" si="66"/>
        <v>484</v>
      </c>
      <c r="ECR1">
        <f t="shared" si="66"/>
        <v>484</v>
      </c>
      <c r="ECS1">
        <f t="shared" si="66"/>
        <v>484</v>
      </c>
      <c r="ECT1">
        <f t="shared" si="66"/>
        <v>484</v>
      </c>
      <c r="ECU1">
        <f t="shared" si="66"/>
        <v>484</v>
      </c>
      <c r="ECV1">
        <f t="shared" si="66"/>
        <v>484</v>
      </c>
      <c r="ECW1">
        <f t="shared" si="66"/>
        <v>484</v>
      </c>
      <c r="ECX1">
        <f t="shared" si="66"/>
        <v>484</v>
      </c>
      <c r="ECY1">
        <f t="shared" si="66"/>
        <v>485</v>
      </c>
      <c r="ECZ1">
        <f t="shared" si="66"/>
        <v>485</v>
      </c>
      <c r="EDA1">
        <f t="shared" si="66"/>
        <v>485</v>
      </c>
      <c r="EDB1">
        <f t="shared" si="66"/>
        <v>485</v>
      </c>
      <c r="EDC1">
        <f t="shared" si="66"/>
        <v>485</v>
      </c>
      <c r="EDD1">
        <f t="shared" si="66"/>
        <v>485</v>
      </c>
      <c r="EDE1">
        <f t="shared" si="66"/>
        <v>485</v>
      </c>
      <c r="EDF1">
        <f t="shared" si="66"/>
        <v>485</v>
      </c>
      <c r="EDG1">
        <f t="shared" si="66"/>
        <v>485</v>
      </c>
      <c r="EDH1" s="28">
        <v>498</v>
      </c>
      <c r="EDI1">
        <f t="shared" ref="EDI1:EED1" si="67">IF(EDI3=5,EDH1+1,EDH1)</f>
        <v>498</v>
      </c>
      <c r="EDJ1">
        <f t="shared" si="67"/>
        <v>498</v>
      </c>
      <c r="EDK1">
        <f t="shared" si="67"/>
        <v>498</v>
      </c>
      <c r="EDL1">
        <f t="shared" si="67"/>
        <v>498</v>
      </c>
      <c r="EDM1">
        <f t="shared" si="67"/>
        <v>498</v>
      </c>
      <c r="EDN1">
        <f t="shared" si="67"/>
        <v>498</v>
      </c>
      <c r="EDO1">
        <f t="shared" si="67"/>
        <v>498</v>
      </c>
      <c r="EDP1">
        <f t="shared" si="67"/>
        <v>498</v>
      </c>
      <c r="EDQ1">
        <f t="shared" si="67"/>
        <v>498</v>
      </c>
      <c r="EDR1">
        <f t="shared" si="67"/>
        <v>498</v>
      </c>
      <c r="EDS1">
        <f t="shared" si="67"/>
        <v>498</v>
      </c>
      <c r="EDT1">
        <f t="shared" si="67"/>
        <v>498</v>
      </c>
      <c r="EDU1">
        <f t="shared" si="67"/>
        <v>498</v>
      </c>
      <c r="EDV1">
        <f t="shared" si="67"/>
        <v>498</v>
      </c>
      <c r="EDW1">
        <f t="shared" si="67"/>
        <v>499</v>
      </c>
      <c r="EDX1">
        <f t="shared" si="67"/>
        <v>499</v>
      </c>
      <c r="EDY1">
        <f t="shared" si="67"/>
        <v>499</v>
      </c>
      <c r="EDZ1">
        <f t="shared" si="67"/>
        <v>499</v>
      </c>
      <c r="EEA1">
        <f t="shared" si="67"/>
        <v>499</v>
      </c>
      <c r="EEB1">
        <f t="shared" si="67"/>
        <v>499</v>
      </c>
      <c r="EEC1">
        <f t="shared" si="67"/>
        <v>499</v>
      </c>
      <c r="EED1">
        <f t="shared" si="67"/>
        <v>499</v>
      </c>
      <c r="EEE1" s="28">
        <v>514</v>
      </c>
      <c r="EEF1">
        <f t="shared" ref="EEF1:EGQ1" si="68">IF(EEF3=5,EEE1+1,EEE1)</f>
        <v>514</v>
      </c>
      <c r="EEG1">
        <f t="shared" si="68"/>
        <v>514</v>
      </c>
      <c r="EEH1">
        <f t="shared" si="68"/>
        <v>514</v>
      </c>
      <c r="EEI1">
        <f t="shared" si="68"/>
        <v>514</v>
      </c>
      <c r="EEJ1">
        <f t="shared" si="68"/>
        <v>514</v>
      </c>
      <c r="EEK1">
        <f t="shared" si="68"/>
        <v>514</v>
      </c>
      <c r="EEL1">
        <f t="shared" si="68"/>
        <v>514</v>
      </c>
      <c r="EEM1">
        <f t="shared" si="68"/>
        <v>514</v>
      </c>
      <c r="EEN1">
        <f t="shared" si="68"/>
        <v>514</v>
      </c>
      <c r="EEO1">
        <f t="shared" si="68"/>
        <v>514</v>
      </c>
      <c r="EEP1">
        <f t="shared" si="68"/>
        <v>514</v>
      </c>
      <c r="EEQ1">
        <f t="shared" si="68"/>
        <v>514</v>
      </c>
      <c r="EER1">
        <f t="shared" si="68"/>
        <v>514</v>
      </c>
      <c r="EES1">
        <f t="shared" si="68"/>
        <v>514</v>
      </c>
      <c r="EET1">
        <f t="shared" si="68"/>
        <v>515</v>
      </c>
      <c r="EEU1">
        <f t="shared" si="68"/>
        <v>515</v>
      </c>
      <c r="EEV1">
        <f t="shared" si="68"/>
        <v>515</v>
      </c>
      <c r="EEW1">
        <f t="shared" si="68"/>
        <v>515</v>
      </c>
      <c r="EEX1">
        <f t="shared" si="68"/>
        <v>515</v>
      </c>
      <c r="EEY1">
        <f t="shared" si="68"/>
        <v>515</v>
      </c>
      <c r="EEZ1">
        <f t="shared" si="68"/>
        <v>515</v>
      </c>
      <c r="EFA1">
        <f t="shared" si="68"/>
        <v>515</v>
      </c>
      <c r="EFB1">
        <f t="shared" si="68"/>
        <v>515</v>
      </c>
      <c r="EFC1">
        <f t="shared" si="68"/>
        <v>515</v>
      </c>
      <c r="EFD1">
        <f t="shared" si="68"/>
        <v>515</v>
      </c>
      <c r="EFE1">
        <f t="shared" si="68"/>
        <v>515</v>
      </c>
      <c r="EFF1">
        <f t="shared" si="68"/>
        <v>515</v>
      </c>
      <c r="EFG1">
        <f t="shared" si="68"/>
        <v>515</v>
      </c>
      <c r="EFH1">
        <f t="shared" si="68"/>
        <v>515</v>
      </c>
      <c r="EFI1">
        <f t="shared" si="68"/>
        <v>516</v>
      </c>
      <c r="EFJ1">
        <f t="shared" si="68"/>
        <v>516</v>
      </c>
      <c r="EFK1">
        <f t="shared" si="68"/>
        <v>516</v>
      </c>
      <c r="EFL1">
        <f t="shared" si="68"/>
        <v>516</v>
      </c>
      <c r="EFM1">
        <f t="shared" si="68"/>
        <v>516</v>
      </c>
      <c r="EFN1">
        <f t="shared" si="68"/>
        <v>516</v>
      </c>
      <c r="EFO1">
        <f t="shared" si="68"/>
        <v>516</v>
      </c>
      <c r="EFP1">
        <f t="shared" si="68"/>
        <v>516</v>
      </c>
      <c r="EFQ1">
        <f t="shared" si="68"/>
        <v>516</v>
      </c>
      <c r="EFR1">
        <f t="shared" si="68"/>
        <v>516</v>
      </c>
      <c r="EFS1">
        <f t="shared" si="68"/>
        <v>516</v>
      </c>
      <c r="EFT1">
        <f t="shared" si="68"/>
        <v>516</v>
      </c>
      <c r="EFU1">
        <f t="shared" si="68"/>
        <v>516</v>
      </c>
      <c r="EFV1">
        <f t="shared" si="68"/>
        <v>516</v>
      </c>
      <c r="EFW1">
        <f t="shared" si="68"/>
        <v>516</v>
      </c>
      <c r="EFX1">
        <f t="shared" si="68"/>
        <v>517</v>
      </c>
      <c r="EFY1">
        <f t="shared" si="68"/>
        <v>517</v>
      </c>
      <c r="EFZ1">
        <f t="shared" si="68"/>
        <v>517</v>
      </c>
      <c r="EGA1">
        <f t="shared" si="68"/>
        <v>517</v>
      </c>
      <c r="EGB1">
        <f t="shared" si="68"/>
        <v>517</v>
      </c>
      <c r="EGC1">
        <f t="shared" si="68"/>
        <v>517</v>
      </c>
      <c r="EGD1">
        <f t="shared" si="68"/>
        <v>517</v>
      </c>
      <c r="EGE1">
        <f t="shared" si="68"/>
        <v>517</v>
      </c>
      <c r="EGF1">
        <f t="shared" si="68"/>
        <v>517</v>
      </c>
      <c r="EGG1">
        <f t="shared" si="68"/>
        <v>517</v>
      </c>
      <c r="EGH1">
        <f t="shared" si="68"/>
        <v>517</v>
      </c>
      <c r="EGI1">
        <f t="shared" si="68"/>
        <v>517</v>
      </c>
      <c r="EGJ1">
        <f t="shared" si="68"/>
        <v>517</v>
      </c>
      <c r="EGK1">
        <f t="shared" si="68"/>
        <v>517</v>
      </c>
      <c r="EGL1">
        <f t="shared" si="68"/>
        <v>517</v>
      </c>
      <c r="EGM1">
        <f t="shared" si="68"/>
        <v>518</v>
      </c>
      <c r="EGN1">
        <f t="shared" si="68"/>
        <v>518</v>
      </c>
      <c r="EGO1">
        <f t="shared" si="68"/>
        <v>518</v>
      </c>
      <c r="EGP1">
        <f t="shared" si="68"/>
        <v>518</v>
      </c>
      <c r="EGQ1">
        <f t="shared" si="68"/>
        <v>518</v>
      </c>
      <c r="EGR1">
        <f t="shared" ref="EGR1:EJC1" si="69">IF(EGR3=5,EGQ1+1,EGQ1)</f>
        <v>518</v>
      </c>
      <c r="EGS1">
        <f t="shared" si="69"/>
        <v>518</v>
      </c>
      <c r="EGT1">
        <f t="shared" si="69"/>
        <v>518</v>
      </c>
      <c r="EGU1">
        <f t="shared" si="69"/>
        <v>518</v>
      </c>
      <c r="EGV1">
        <f t="shared" si="69"/>
        <v>518</v>
      </c>
      <c r="EGW1">
        <f t="shared" si="69"/>
        <v>518</v>
      </c>
      <c r="EGX1">
        <f t="shared" si="69"/>
        <v>518</v>
      </c>
      <c r="EGY1">
        <f t="shared" si="69"/>
        <v>518</v>
      </c>
      <c r="EGZ1">
        <f t="shared" si="69"/>
        <v>518</v>
      </c>
      <c r="EHA1">
        <f t="shared" si="69"/>
        <v>518</v>
      </c>
      <c r="EHB1">
        <f t="shared" si="69"/>
        <v>519</v>
      </c>
      <c r="EHC1">
        <f t="shared" si="69"/>
        <v>519</v>
      </c>
      <c r="EHD1">
        <f t="shared" si="69"/>
        <v>519</v>
      </c>
      <c r="EHE1">
        <f t="shared" si="69"/>
        <v>519</v>
      </c>
      <c r="EHF1">
        <f t="shared" si="69"/>
        <v>519</v>
      </c>
      <c r="EHG1">
        <f t="shared" si="69"/>
        <v>519</v>
      </c>
      <c r="EHH1">
        <f t="shared" si="69"/>
        <v>519</v>
      </c>
      <c r="EHI1">
        <f t="shared" si="69"/>
        <v>519</v>
      </c>
      <c r="EHJ1">
        <f t="shared" si="69"/>
        <v>519</v>
      </c>
      <c r="EHK1">
        <f t="shared" si="69"/>
        <v>519</v>
      </c>
      <c r="EHL1">
        <f t="shared" si="69"/>
        <v>519</v>
      </c>
      <c r="EHM1">
        <f t="shared" si="69"/>
        <v>519</v>
      </c>
      <c r="EHN1">
        <f t="shared" si="69"/>
        <v>519</v>
      </c>
      <c r="EHO1">
        <f t="shared" si="69"/>
        <v>519</v>
      </c>
      <c r="EHP1">
        <f t="shared" si="69"/>
        <v>519</v>
      </c>
      <c r="EHQ1">
        <f t="shared" si="69"/>
        <v>520</v>
      </c>
      <c r="EHR1">
        <f t="shared" si="69"/>
        <v>520</v>
      </c>
      <c r="EHS1">
        <f t="shared" si="69"/>
        <v>520</v>
      </c>
      <c r="EHT1">
        <f t="shared" si="69"/>
        <v>520</v>
      </c>
      <c r="EHU1">
        <f t="shared" si="69"/>
        <v>520</v>
      </c>
      <c r="EHV1">
        <f t="shared" si="69"/>
        <v>520</v>
      </c>
      <c r="EHW1">
        <f t="shared" si="69"/>
        <v>520</v>
      </c>
      <c r="EHX1">
        <f t="shared" si="69"/>
        <v>520</v>
      </c>
      <c r="EHY1">
        <f t="shared" si="69"/>
        <v>520</v>
      </c>
      <c r="EHZ1">
        <f t="shared" si="69"/>
        <v>520</v>
      </c>
      <c r="EIA1">
        <f t="shared" si="69"/>
        <v>520</v>
      </c>
      <c r="EIB1">
        <f t="shared" si="69"/>
        <v>520</v>
      </c>
      <c r="EIC1">
        <f t="shared" si="69"/>
        <v>520</v>
      </c>
      <c r="EID1">
        <f t="shared" si="69"/>
        <v>520</v>
      </c>
      <c r="EIE1">
        <f t="shared" si="69"/>
        <v>520</v>
      </c>
      <c r="EIF1">
        <f t="shared" si="69"/>
        <v>521</v>
      </c>
      <c r="EIG1">
        <f t="shared" si="69"/>
        <v>521</v>
      </c>
      <c r="EIH1">
        <f t="shared" si="69"/>
        <v>521</v>
      </c>
      <c r="EII1">
        <f t="shared" si="69"/>
        <v>521</v>
      </c>
      <c r="EIJ1">
        <f t="shared" si="69"/>
        <v>521</v>
      </c>
      <c r="EIK1">
        <f t="shared" si="69"/>
        <v>521</v>
      </c>
      <c r="EIL1">
        <f t="shared" si="69"/>
        <v>521</v>
      </c>
      <c r="EIM1">
        <f t="shared" si="69"/>
        <v>521</v>
      </c>
      <c r="EIN1">
        <f t="shared" si="69"/>
        <v>521</v>
      </c>
      <c r="EIO1">
        <f t="shared" si="69"/>
        <v>521</v>
      </c>
      <c r="EIP1">
        <f t="shared" si="69"/>
        <v>521</v>
      </c>
      <c r="EIQ1">
        <f t="shared" si="69"/>
        <v>521</v>
      </c>
      <c r="EIR1">
        <f t="shared" si="69"/>
        <v>521</v>
      </c>
      <c r="EIS1">
        <f t="shared" si="69"/>
        <v>521</v>
      </c>
      <c r="EIT1">
        <f t="shared" si="69"/>
        <v>521</v>
      </c>
      <c r="EIU1">
        <f t="shared" si="69"/>
        <v>522</v>
      </c>
      <c r="EIV1">
        <f t="shared" si="69"/>
        <v>522</v>
      </c>
      <c r="EIW1">
        <f t="shared" si="69"/>
        <v>522</v>
      </c>
      <c r="EIX1">
        <f t="shared" si="69"/>
        <v>522</v>
      </c>
      <c r="EIY1">
        <f t="shared" si="69"/>
        <v>522</v>
      </c>
      <c r="EIZ1">
        <f t="shared" si="69"/>
        <v>522</v>
      </c>
      <c r="EJA1">
        <f t="shared" si="69"/>
        <v>522</v>
      </c>
      <c r="EJB1">
        <f t="shared" si="69"/>
        <v>522</v>
      </c>
      <c r="EJC1">
        <f t="shared" si="69"/>
        <v>522</v>
      </c>
      <c r="EJD1">
        <f t="shared" ref="EJD1:ELO1" si="70">IF(EJD3=5,EJC1+1,EJC1)</f>
        <v>522</v>
      </c>
      <c r="EJE1">
        <f t="shared" si="70"/>
        <v>522</v>
      </c>
      <c r="EJF1">
        <f t="shared" si="70"/>
        <v>522</v>
      </c>
      <c r="EJG1">
        <f t="shared" si="70"/>
        <v>522</v>
      </c>
      <c r="EJH1">
        <f t="shared" si="70"/>
        <v>522</v>
      </c>
      <c r="EJI1">
        <f t="shared" si="70"/>
        <v>522</v>
      </c>
      <c r="EJJ1">
        <f t="shared" si="70"/>
        <v>523</v>
      </c>
      <c r="EJK1">
        <f t="shared" si="70"/>
        <v>523</v>
      </c>
      <c r="EJL1">
        <f t="shared" si="70"/>
        <v>523</v>
      </c>
      <c r="EJM1">
        <f t="shared" si="70"/>
        <v>523</v>
      </c>
      <c r="EJN1">
        <f t="shared" si="70"/>
        <v>523</v>
      </c>
      <c r="EJO1">
        <f t="shared" si="70"/>
        <v>523</v>
      </c>
      <c r="EJP1">
        <f t="shared" si="70"/>
        <v>523</v>
      </c>
      <c r="EJQ1">
        <f t="shared" si="70"/>
        <v>523</v>
      </c>
      <c r="EJR1">
        <f t="shared" si="70"/>
        <v>523</v>
      </c>
      <c r="EJS1">
        <f t="shared" si="70"/>
        <v>523</v>
      </c>
      <c r="EJT1">
        <f t="shared" si="70"/>
        <v>523</v>
      </c>
      <c r="EJU1">
        <f t="shared" si="70"/>
        <v>523</v>
      </c>
      <c r="EJV1">
        <f t="shared" si="70"/>
        <v>523</v>
      </c>
      <c r="EJW1">
        <f t="shared" si="70"/>
        <v>523</v>
      </c>
      <c r="EJX1">
        <f t="shared" si="70"/>
        <v>523</v>
      </c>
      <c r="EJY1">
        <f t="shared" si="70"/>
        <v>524</v>
      </c>
      <c r="EJZ1">
        <f t="shared" si="70"/>
        <v>524</v>
      </c>
      <c r="EKA1">
        <f t="shared" si="70"/>
        <v>524</v>
      </c>
      <c r="EKB1">
        <f t="shared" si="70"/>
        <v>524</v>
      </c>
      <c r="EKC1">
        <f t="shared" si="70"/>
        <v>524</v>
      </c>
      <c r="EKD1">
        <f t="shared" si="70"/>
        <v>524</v>
      </c>
      <c r="EKE1">
        <f t="shared" si="70"/>
        <v>524</v>
      </c>
      <c r="EKF1">
        <f t="shared" si="70"/>
        <v>524</v>
      </c>
      <c r="EKG1">
        <f t="shared" si="70"/>
        <v>524</v>
      </c>
      <c r="EKH1">
        <f t="shared" si="70"/>
        <v>524</v>
      </c>
      <c r="EKI1">
        <f t="shared" si="70"/>
        <v>524</v>
      </c>
      <c r="EKJ1">
        <f t="shared" si="70"/>
        <v>524</v>
      </c>
      <c r="EKK1">
        <f t="shared" si="70"/>
        <v>524</v>
      </c>
      <c r="EKL1">
        <f t="shared" si="70"/>
        <v>524</v>
      </c>
      <c r="EKM1">
        <f t="shared" si="70"/>
        <v>524</v>
      </c>
      <c r="EKN1">
        <f t="shared" si="70"/>
        <v>525</v>
      </c>
      <c r="EKO1">
        <f t="shared" si="70"/>
        <v>525</v>
      </c>
      <c r="EKP1">
        <f t="shared" si="70"/>
        <v>525</v>
      </c>
      <c r="EKQ1">
        <f t="shared" si="70"/>
        <v>525</v>
      </c>
      <c r="EKR1">
        <f t="shared" si="70"/>
        <v>525</v>
      </c>
      <c r="EKS1">
        <f t="shared" si="70"/>
        <v>525</v>
      </c>
      <c r="EKT1">
        <f t="shared" si="70"/>
        <v>525</v>
      </c>
      <c r="EKU1">
        <f t="shared" si="70"/>
        <v>525</v>
      </c>
      <c r="EKV1">
        <f t="shared" si="70"/>
        <v>525</v>
      </c>
      <c r="EKW1">
        <f t="shared" si="70"/>
        <v>525</v>
      </c>
      <c r="EKX1">
        <f t="shared" si="70"/>
        <v>525</v>
      </c>
      <c r="EKY1">
        <f t="shared" si="70"/>
        <v>525</v>
      </c>
      <c r="EKZ1">
        <f t="shared" si="70"/>
        <v>525</v>
      </c>
      <c r="ELA1">
        <f t="shared" si="70"/>
        <v>525</v>
      </c>
      <c r="ELB1">
        <f t="shared" si="70"/>
        <v>525</v>
      </c>
      <c r="ELC1">
        <f t="shared" si="70"/>
        <v>526</v>
      </c>
      <c r="ELD1">
        <f t="shared" si="70"/>
        <v>526</v>
      </c>
      <c r="ELE1">
        <f t="shared" si="70"/>
        <v>526</v>
      </c>
      <c r="ELF1">
        <f t="shared" si="70"/>
        <v>526</v>
      </c>
      <c r="ELG1">
        <f t="shared" si="70"/>
        <v>526</v>
      </c>
      <c r="ELH1">
        <f t="shared" si="70"/>
        <v>526</v>
      </c>
      <c r="ELI1">
        <f t="shared" si="70"/>
        <v>526</v>
      </c>
      <c r="ELJ1">
        <f t="shared" si="70"/>
        <v>526</v>
      </c>
      <c r="ELK1">
        <f t="shared" si="70"/>
        <v>526</v>
      </c>
      <c r="ELL1">
        <f t="shared" si="70"/>
        <v>526</v>
      </c>
      <c r="ELM1">
        <f t="shared" si="70"/>
        <v>526</v>
      </c>
      <c r="ELN1">
        <f t="shared" si="70"/>
        <v>526</v>
      </c>
      <c r="ELO1">
        <f t="shared" si="70"/>
        <v>526</v>
      </c>
      <c r="ELP1">
        <f t="shared" ref="ELP1:EMU1" si="71">IF(ELP3=5,ELO1+1,ELO1)</f>
        <v>526</v>
      </c>
      <c r="ELQ1">
        <f t="shared" si="71"/>
        <v>526</v>
      </c>
      <c r="ELR1">
        <f t="shared" si="71"/>
        <v>527</v>
      </c>
      <c r="ELS1">
        <f t="shared" si="71"/>
        <v>527</v>
      </c>
      <c r="ELT1">
        <f t="shared" si="71"/>
        <v>527</v>
      </c>
      <c r="ELU1">
        <f t="shared" si="71"/>
        <v>527</v>
      </c>
      <c r="ELV1">
        <f t="shared" si="71"/>
        <v>527</v>
      </c>
      <c r="ELW1">
        <f t="shared" si="71"/>
        <v>527</v>
      </c>
      <c r="ELX1">
        <f t="shared" si="71"/>
        <v>527</v>
      </c>
      <c r="ELY1">
        <f t="shared" si="71"/>
        <v>527</v>
      </c>
      <c r="ELZ1">
        <f t="shared" si="71"/>
        <v>527</v>
      </c>
      <c r="EMA1">
        <f t="shared" si="71"/>
        <v>527</v>
      </c>
      <c r="EMB1">
        <f t="shared" si="71"/>
        <v>527</v>
      </c>
      <c r="EMC1">
        <f t="shared" si="71"/>
        <v>527</v>
      </c>
      <c r="EMD1">
        <f t="shared" si="71"/>
        <v>527</v>
      </c>
      <c r="EME1">
        <f t="shared" si="71"/>
        <v>527</v>
      </c>
      <c r="EMF1">
        <f t="shared" si="71"/>
        <v>527</v>
      </c>
      <c r="EMG1">
        <f t="shared" si="71"/>
        <v>528</v>
      </c>
      <c r="EMH1">
        <f t="shared" si="71"/>
        <v>528</v>
      </c>
      <c r="EMI1">
        <f t="shared" si="71"/>
        <v>528</v>
      </c>
      <c r="EMJ1">
        <f t="shared" si="71"/>
        <v>528</v>
      </c>
      <c r="EMK1">
        <f t="shared" si="71"/>
        <v>528</v>
      </c>
      <c r="EML1">
        <f t="shared" si="71"/>
        <v>528</v>
      </c>
      <c r="EMM1">
        <f t="shared" si="71"/>
        <v>528</v>
      </c>
      <c r="EMN1">
        <f t="shared" si="71"/>
        <v>528</v>
      </c>
      <c r="EMO1">
        <f t="shared" si="71"/>
        <v>528</v>
      </c>
      <c r="EMP1">
        <f t="shared" si="71"/>
        <v>528</v>
      </c>
      <c r="EMQ1">
        <f t="shared" si="71"/>
        <v>528</v>
      </c>
      <c r="EMR1">
        <f t="shared" si="71"/>
        <v>528</v>
      </c>
      <c r="EMS1">
        <f t="shared" si="71"/>
        <v>528</v>
      </c>
      <c r="EMT1">
        <f t="shared" si="71"/>
        <v>528</v>
      </c>
      <c r="EMU1">
        <f t="shared" si="71"/>
        <v>528</v>
      </c>
      <c r="EMV1" s="28">
        <v>539</v>
      </c>
      <c r="EMW1">
        <f>IF(EMW3=5,EMV1+1,EMV1)</f>
        <v>539</v>
      </c>
      <c r="EMX1">
        <f t="shared" ref="EMX1:EPI1" si="72">IF(EMX3=5,EMW1+1,EMW1)</f>
        <v>539</v>
      </c>
      <c r="EMY1">
        <f t="shared" si="72"/>
        <v>539</v>
      </c>
      <c r="EMZ1">
        <f t="shared" si="72"/>
        <v>539</v>
      </c>
      <c r="ENA1">
        <f t="shared" si="72"/>
        <v>539</v>
      </c>
      <c r="ENB1">
        <f t="shared" si="72"/>
        <v>539</v>
      </c>
      <c r="ENC1">
        <f t="shared" si="72"/>
        <v>539</v>
      </c>
      <c r="END1">
        <f t="shared" si="72"/>
        <v>539</v>
      </c>
      <c r="ENE1">
        <f t="shared" si="72"/>
        <v>539</v>
      </c>
      <c r="ENF1">
        <f t="shared" si="72"/>
        <v>539</v>
      </c>
      <c r="ENG1">
        <f t="shared" si="72"/>
        <v>539</v>
      </c>
      <c r="ENH1">
        <f t="shared" si="72"/>
        <v>539</v>
      </c>
      <c r="ENI1">
        <f t="shared" si="72"/>
        <v>539</v>
      </c>
      <c r="ENJ1">
        <f t="shared" si="72"/>
        <v>540</v>
      </c>
      <c r="ENK1">
        <f t="shared" si="72"/>
        <v>540</v>
      </c>
      <c r="ENL1">
        <f t="shared" si="72"/>
        <v>540</v>
      </c>
      <c r="ENM1">
        <f t="shared" si="72"/>
        <v>540</v>
      </c>
      <c r="ENN1">
        <f t="shared" si="72"/>
        <v>540</v>
      </c>
      <c r="ENO1">
        <f t="shared" si="72"/>
        <v>540</v>
      </c>
      <c r="ENP1">
        <f t="shared" si="72"/>
        <v>540</v>
      </c>
      <c r="ENQ1">
        <f t="shared" si="72"/>
        <v>540</v>
      </c>
      <c r="ENR1">
        <f t="shared" si="72"/>
        <v>540</v>
      </c>
      <c r="ENS1">
        <f t="shared" si="72"/>
        <v>540</v>
      </c>
      <c r="ENT1">
        <f t="shared" si="72"/>
        <v>540</v>
      </c>
      <c r="ENU1">
        <f t="shared" si="72"/>
        <v>540</v>
      </c>
      <c r="ENV1">
        <f t="shared" si="72"/>
        <v>540</v>
      </c>
      <c r="ENW1">
        <f t="shared" si="72"/>
        <v>540</v>
      </c>
      <c r="ENX1">
        <f t="shared" si="72"/>
        <v>541</v>
      </c>
      <c r="ENY1">
        <f t="shared" si="72"/>
        <v>541</v>
      </c>
      <c r="ENZ1">
        <f t="shared" si="72"/>
        <v>541</v>
      </c>
      <c r="EOA1">
        <f t="shared" si="72"/>
        <v>541</v>
      </c>
      <c r="EOB1">
        <f t="shared" si="72"/>
        <v>541</v>
      </c>
      <c r="EOC1">
        <f t="shared" si="72"/>
        <v>541</v>
      </c>
      <c r="EOD1">
        <f t="shared" si="72"/>
        <v>541</v>
      </c>
      <c r="EOE1">
        <f t="shared" si="72"/>
        <v>541</v>
      </c>
      <c r="EOF1">
        <f t="shared" si="72"/>
        <v>541</v>
      </c>
      <c r="EOG1">
        <f t="shared" si="72"/>
        <v>541</v>
      </c>
      <c r="EOH1">
        <f t="shared" si="72"/>
        <v>541</v>
      </c>
      <c r="EOI1">
        <f t="shared" si="72"/>
        <v>541</v>
      </c>
      <c r="EOJ1">
        <f t="shared" si="72"/>
        <v>541</v>
      </c>
      <c r="EOK1">
        <f t="shared" si="72"/>
        <v>541</v>
      </c>
      <c r="EOL1">
        <f t="shared" si="72"/>
        <v>542</v>
      </c>
      <c r="EOM1">
        <f t="shared" si="72"/>
        <v>542</v>
      </c>
      <c r="EON1">
        <f t="shared" si="72"/>
        <v>542</v>
      </c>
      <c r="EOO1">
        <f t="shared" si="72"/>
        <v>542</v>
      </c>
      <c r="EOP1">
        <f t="shared" si="72"/>
        <v>542</v>
      </c>
      <c r="EOQ1">
        <f t="shared" si="72"/>
        <v>542</v>
      </c>
      <c r="EOR1">
        <f t="shared" si="72"/>
        <v>542</v>
      </c>
      <c r="EOS1">
        <f t="shared" si="72"/>
        <v>542</v>
      </c>
      <c r="EOT1">
        <f t="shared" si="72"/>
        <v>542</v>
      </c>
      <c r="EOU1">
        <f t="shared" si="72"/>
        <v>542</v>
      </c>
      <c r="EOV1">
        <f t="shared" si="72"/>
        <v>542</v>
      </c>
      <c r="EOW1">
        <f t="shared" si="72"/>
        <v>542</v>
      </c>
      <c r="EOX1">
        <f t="shared" si="72"/>
        <v>542</v>
      </c>
      <c r="EOY1">
        <f t="shared" si="72"/>
        <v>542</v>
      </c>
      <c r="EOZ1">
        <f t="shared" si="72"/>
        <v>543</v>
      </c>
      <c r="EPA1">
        <f t="shared" si="72"/>
        <v>543</v>
      </c>
      <c r="EPB1">
        <f t="shared" si="72"/>
        <v>543</v>
      </c>
      <c r="EPC1">
        <f t="shared" si="72"/>
        <v>543</v>
      </c>
      <c r="EPD1">
        <f t="shared" si="72"/>
        <v>543</v>
      </c>
      <c r="EPE1">
        <f t="shared" si="72"/>
        <v>543</v>
      </c>
      <c r="EPF1">
        <f t="shared" si="72"/>
        <v>543</v>
      </c>
      <c r="EPG1">
        <f t="shared" si="72"/>
        <v>543</v>
      </c>
      <c r="EPH1">
        <f t="shared" si="72"/>
        <v>543</v>
      </c>
      <c r="EPI1">
        <f t="shared" si="72"/>
        <v>543</v>
      </c>
      <c r="EPJ1">
        <f t="shared" ref="EPJ1:ERU1" si="73">IF(EPJ3=5,EPI1+1,EPI1)</f>
        <v>543</v>
      </c>
      <c r="EPK1">
        <f t="shared" si="73"/>
        <v>543</v>
      </c>
      <c r="EPL1">
        <f t="shared" si="73"/>
        <v>543</v>
      </c>
      <c r="EPM1">
        <f t="shared" si="73"/>
        <v>543</v>
      </c>
      <c r="EPN1">
        <f t="shared" si="73"/>
        <v>544</v>
      </c>
      <c r="EPO1">
        <f t="shared" si="73"/>
        <v>544</v>
      </c>
      <c r="EPP1">
        <f t="shared" si="73"/>
        <v>544</v>
      </c>
      <c r="EPQ1">
        <f t="shared" si="73"/>
        <v>544</v>
      </c>
      <c r="EPR1">
        <f t="shared" si="73"/>
        <v>544</v>
      </c>
      <c r="EPS1">
        <f t="shared" si="73"/>
        <v>544</v>
      </c>
      <c r="EPT1">
        <f t="shared" si="73"/>
        <v>544</v>
      </c>
      <c r="EPU1">
        <f t="shared" si="73"/>
        <v>544</v>
      </c>
      <c r="EPV1">
        <f t="shared" si="73"/>
        <v>544</v>
      </c>
      <c r="EPW1">
        <f t="shared" si="73"/>
        <v>544</v>
      </c>
      <c r="EPX1">
        <f t="shared" si="73"/>
        <v>544</v>
      </c>
      <c r="EPY1">
        <f t="shared" si="73"/>
        <v>544</v>
      </c>
      <c r="EPZ1">
        <f t="shared" si="73"/>
        <v>544</v>
      </c>
      <c r="EQA1">
        <f t="shared" si="73"/>
        <v>544</v>
      </c>
      <c r="EQB1">
        <f t="shared" si="73"/>
        <v>545</v>
      </c>
      <c r="EQC1">
        <f t="shared" si="73"/>
        <v>545</v>
      </c>
      <c r="EQD1">
        <f t="shared" si="73"/>
        <v>545</v>
      </c>
      <c r="EQE1">
        <f t="shared" si="73"/>
        <v>545</v>
      </c>
      <c r="EQF1">
        <f t="shared" si="73"/>
        <v>545</v>
      </c>
      <c r="EQG1">
        <f t="shared" si="73"/>
        <v>545</v>
      </c>
      <c r="EQH1">
        <f t="shared" si="73"/>
        <v>545</v>
      </c>
      <c r="EQI1">
        <f t="shared" si="73"/>
        <v>545</v>
      </c>
      <c r="EQJ1">
        <f t="shared" si="73"/>
        <v>545</v>
      </c>
      <c r="EQK1">
        <f t="shared" si="73"/>
        <v>545</v>
      </c>
      <c r="EQL1">
        <f t="shared" si="73"/>
        <v>545</v>
      </c>
      <c r="EQM1">
        <f t="shared" si="73"/>
        <v>545</v>
      </c>
      <c r="EQN1">
        <f t="shared" si="73"/>
        <v>545</v>
      </c>
      <c r="EQO1">
        <f t="shared" si="73"/>
        <v>545</v>
      </c>
      <c r="EQP1">
        <f t="shared" si="73"/>
        <v>546</v>
      </c>
      <c r="EQQ1">
        <f t="shared" si="73"/>
        <v>546</v>
      </c>
      <c r="EQR1">
        <f t="shared" si="73"/>
        <v>546</v>
      </c>
      <c r="EQS1">
        <f t="shared" si="73"/>
        <v>546</v>
      </c>
      <c r="EQT1">
        <f t="shared" si="73"/>
        <v>546</v>
      </c>
      <c r="EQU1">
        <f t="shared" si="73"/>
        <v>546</v>
      </c>
      <c r="EQV1">
        <f t="shared" si="73"/>
        <v>546</v>
      </c>
      <c r="EQW1">
        <f t="shared" si="73"/>
        <v>546</v>
      </c>
      <c r="EQX1">
        <f t="shared" si="73"/>
        <v>546</v>
      </c>
      <c r="EQY1">
        <f t="shared" si="73"/>
        <v>546</v>
      </c>
      <c r="EQZ1">
        <f t="shared" si="73"/>
        <v>546</v>
      </c>
      <c r="ERA1">
        <f t="shared" si="73"/>
        <v>546</v>
      </c>
      <c r="ERB1">
        <f t="shared" si="73"/>
        <v>546</v>
      </c>
      <c r="ERC1">
        <f t="shared" si="73"/>
        <v>546</v>
      </c>
      <c r="ERD1">
        <f t="shared" si="73"/>
        <v>547</v>
      </c>
      <c r="ERE1">
        <f t="shared" si="73"/>
        <v>547</v>
      </c>
      <c r="ERF1">
        <f t="shared" si="73"/>
        <v>547</v>
      </c>
      <c r="ERG1">
        <f t="shared" si="73"/>
        <v>547</v>
      </c>
      <c r="ERH1">
        <f t="shared" si="73"/>
        <v>547</v>
      </c>
      <c r="ERI1">
        <f t="shared" si="73"/>
        <v>547</v>
      </c>
      <c r="ERJ1">
        <f t="shared" si="73"/>
        <v>547</v>
      </c>
      <c r="ERK1">
        <f t="shared" si="73"/>
        <v>547</v>
      </c>
      <c r="ERL1">
        <f t="shared" si="73"/>
        <v>547</v>
      </c>
      <c r="ERM1">
        <f t="shared" si="73"/>
        <v>547</v>
      </c>
      <c r="ERN1">
        <f t="shared" si="73"/>
        <v>547</v>
      </c>
      <c r="ERO1">
        <f t="shared" si="73"/>
        <v>547</v>
      </c>
      <c r="ERP1">
        <f t="shared" si="73"/>
        <v>547</v>
      </c>
      <c r="ERQ1">
        <f t="shared" si="73"/>
        <v>547</v>
      </c>
      <c r="ERR1">
        <f t="shared" si="73"/>
        <v>548</v>
      </c>
      <c r="ERS1">
        <f t="shared" si="73"/>
        <v>548</v>
      </c>
      <c r="ERT1">
        <f t="shared" si="73"/>
        <v>548</v>
      </c>
      <c r="ERU1">
        <f t="shared" si="73"/>
        <v>548</v>
      </c>
      <c r="ERV1">
        <f t="shared" ref="ERV1:ESE1" si="74">IF(ERV3=5,ERU1+1,ERU1)</f>
        <v>548</v>
      </c>
      <c r="ERW1">
        <f t="shared" si="74"/>
        <v>548</v>
      </c>
      <c r="ERX1">
        <f t="shared" si="74"/>
        <v>548</v>
      </c>
      <c r="ERY1">
        <f t="shared" si="74"/>
        <v>548</v>
      </c>
      <c r="ERZ1">
        <f t="shared" si="74"/>
        <v>548</v>
      </c>
      <c r="ESA1">
        <f t="shared" si="74"/>
        <v>548</v>
      </c>
      <c r="ESB1">
        <f t="shared" si="74"/>
        <v>548</v>
      </c>
      <c r="ESC1">
        <f t="shared" si="74"/>
        <v>548</v>
      </c>
      <c r="ESD1">
        <f t="shared" si="74"/>
        <v>548</v>
      </c>
      <c r="ESE1">
        <f t="shared" si="74"/>
        <v>548</v>
      </c>
      <c r="ESF1" s="28">
        <v>563</v>
      </c>
      <c r="ESG1">
        <f t="shared" ref="ESG1:EUR1" si="75">IF(ESG3=5,ESF1+1,ESF1)</f>
        <v>563</v>
      </c>
      <c r="ESH1">
        <f t="shared" si="75"/>
        <v>563</v>
      </c>
      <c r="ESI1">
        <f t="shared" si="75"/>
        <v>563</v>
      </c>
      <c r="ESJ1">
        <f t="shared" si="75"/>
        <v>563</v>
      </c>
      <c r="ESK1">
        <f t="shared" si="75"/>
        <v>564</v>
      </c>
      <c r="ESL1">
        <f t="shared" si="75"/>
        <v>564</v>
      </c>
      <c r="ESM1">
        <f t="shared" si="75"/>
        <v>564</v>
      </c>
      <c r="ESN1">
        <f t="shared" si="75"/>
        <v>564</v>
      </c>
      <c r="ESO1">
        <f t="shared" si="75"/>
        <v>564</v>
      </c>
      <c r="ESP1">
        <f t="shared" si="75"/>
        <v>565</v>
      </c>
      <c r="ESQ1">
        <f t="shared" si="75"/>
        <v>565</v>
      </c>
      <c r="ESR1">
        <f t="shared" si="75"/>
        <v>565</v>
      </c>
      <c r="ESS1">
        <f t="shared" si="75"/>
        <v>565</v>
      </c>
      <c r="EST1">
        <f t="shared" si="75"/>
        <v>565</v>
      </c>
      <c r="ESU1">
        <f t="shared" si="75"/>
        <v>566</v>
      </c>
      <c r="ESV1">
        <f t="shared" si="75"/>
        <v>566</v>
      </c>
      <c r="ESW1">
        <f t="shared" si="75"/>
        <v>566</v>
      </c>
      <c r="ESX1">
        <f t="shared" si="75"/>
        <v>566</v>
      </c>
      <c r="ESY1">
        <f t="shared" si="75"/>
        <v>566</v>
      </c>
      <c r="ESZ1">
        <f t="shared" si="75"/>
        <v>567</v>
      </c>
      <c r="ETA1">
        <f t="shared" si="75"/>
        <v>567</v>
      </c>
      <c r="ETB1">
        <f t="shared" si="75"/>
        <v>567</v>
      </c>
      <c r="ETC1">
        <f t="shared" si="75"/>
        <v>567</v>
      </c>
      <c r="ETD1">
        <f t="shared" si="75"/>
        <v>567</v>
      </c>
      <c r="ETE1">
        <f t="shared" si="75"/>
        <v>568</v>
      </c>
      <c r="ETF1">
        <f t="shared" si="75"/>
        <v>568</v>
      </c>
      <c r="ETG1">
        <f t="shared" si="75"/>
        <v>568</v>
      </c>
      <c r="ETH1">
        <f t="shared" si="75"/>
        <v>568</v>
      </c>
      <c r="ETI1">
        <f t="shared" si="75"/>
        <v>568</v>
      </c>
      <c r="ETJ1">
        <f t="shared" si="75"/>
        <v>569</v>
      </c>
      <c r="ETK1">
        <f t="shared" si="75"/>
        <v>569</v>
      </c>
      <c r="ETL1">
        <f t="shared" si="75"/>
        <v>569</v>
      </c>
      <c r="ETM1">
        <f t="shared" si="75"/>
        <v>569</v>
      </c>
      <c r="ETN1">
        <f t="shared" si="75"/>
        <v>569</v>
      </c>
      <c r="ETO1">
        <f t="shared" si="75"/>
        <v>570</v>
      </c>
      <c r="ETP1">
        <f t="shared" si="75"/>
        <v>570</v>
      </c>
      <c r="ETQ1">
        <f t="shared" si="75"/>
        <v>570</v>
      </c>
      <c r="ETR1">
        <f t="shared" si="75"/>
        <v>570</v>
      </c>
      <c r="ETS1">
        <f t="shared" si="75"/>
        <v>570</v>
      </c>
      <c r="ETT1">
        <f t="shared" si="75"/>
        <v>571</v>
      </c>
      <c r="ETU1">
        <f t="shared" si="75"/>
        <v>571</v>
      </c>
      <c r="ETV1">
        <f t="shared" si="75"/>
        <v>571</v>
      </c>
      <c r="ETW1">
        <f t="shared" si="75"/>
        <v>571</v>
      </c>
      <c r="ETX1">
        <f t="shared" si="75"/>
        <v>571</v>
      </c>
      <c r="ETY1">
        <f t="shared" si="75"/>
        <v>572</v>
      </c>
      <c r="ETZ1">
        <f t="shared" si="75"/>
        <v>572</v>
      </c>
      <c r="EUA1">
        <f t="shared" si="75"/>
        <v>572</v>
      </c>
      <c r="EUB1">
        <f t="shared" si="75"/>
        <v>572</v>
      </c>
      <c r="EUC1">
        <f t="shared" si="75"/>
        <v>572</v>
      </c>
      <c r="EUD1">
        <f t="shared" si="75"/>
        <v>573</v>
      </c>
      <c r="EUE1">
        <f t="shared" si="75"/>
        <v>573</v>
      </c>
      <c r="EUF1">
        <f t="shared" si="75"/>
        <v>573</v>
      </c>
      <c r="EUG1">
        <f t="shared" si="75"/>
        <v>573</v>
      </c>
      <c r="EUH1">
        <f t="shared" si="75"/>
        <v>573</v>
      </c>
      <c r="EUI1">
        <f t="shared" si="75"/>
        <v>574</v>
      </c>
      <c r="EUJ1">
        <f t="shared" si="75"/>
        <v>574</v>
      </c>
      <c r="EUK1">
        <f t="shared" si="75"/>
        <v>574</v>
      </c>
      <c r="EUL1">
        <f t="shared" si="75"/>
        <v>574</v>
      </c>
      <c r="EUM1">
        <f t="shared" si="75"/>
        <v>574</v>
      </c>
      <c r="EUN1">
        <f t="shared" si="75"/>
        <v>575</v>
      </c>
      <c r="EUO1">
        <f t="shared" si="75"/>
        <v>575</v>
      </c>
      <c r="EUP1">
        <f t="shared" si="75"/>
        <v>575</v>
      </c>
      <c r="EUQ1">
        <f t="shared" si="75"/>
        <v>575</v>
      </c>
      <c r="EUR1">
        <f t="shared" si="75"/>
        <v>575</v>
      </c>
      <c r="EUS1">
        <f t="shared" ref="EUS1:EWZ1" si="76">IF(EUS3=5,EUR1+1,EUR1)</f>
        <v>576</v>
      </c>
      <c r="EUT1">
        <f t="shared" si="76"/>
        <v>576</v>
      </c>
      <c r="EUU1">
        <f t="shared" si="76"/>
        <v>576</v>
      </c>
      <c r="EUV1">
        <f t="shared" si="76"/>
        <v>576</v>
      </c>
      <c r="EUW1">
        <f t="shared" si="76"/>
        <v>576</v>
      </c>
      <c r="EUX1">
        <f t="shared" si="76"/>
        <v>577</v>
      </c>
      <c r="EUY1">
        <f t="shared" si="76"/>
        <v>577</v>
      </c>
      <c r="EUZ1">
        <f t="shared" si="76"/>
        <v>577</v>
      </c>
      <c r="EVA1">
        <f t="shared" si="76"/>
        <v>577</v>
      </c>
      <c r="EVB1">
        <f t="shared" si="76"/>
        <v>577</v>
      </c>
      <c r="EVC1">
        <f t="shared" si="76"/>
        <v>578</v>
      </c>
      <c r="EVD1">
        <f t="shared" si="76"/>
        <v>578</v>
      </c>
      <c r="EVE1">
        <f t="shared" si="76"/>
        <v>578</v>
      </c>
      <c r="EVF1">
        <f t="shared" si="76"/>
        <v>578</v>
      </c>
      <c r="EVG1">
        <f t="shared" si="76"/>
        <v>578</v>
      </c>
      <c r="EVH1">
        <f t="shared" si="76"/>
        <v>579</v>
      </c>
      <c r="EVI1">
        <f t="shared" si="76"/>
        <v>579</v>
      </c>
      <c r="EVJ1">
        <f t="shared" si="76"/>
        <v>579</v>
      </c>
      <c r="EVK1">
        <f t="shared" si="76"/>
        <v>579</v>
      </c>
      <c r="EVL1">
        <f t="shared" si="76"/>
        <v>579</v>
      </c>
      <c r="EVM1">
        <f t="shared" si="76"/>
        <v>580</v>
      </c>
      <c r="EVN1">
        <f t="shared" si="76"/>
        <v>580</v>
      </c>
      <c r="EVO1">
        <f t="shared" si="76"/>
        <v>580</v>
      </c>
      <c r="EVP1">
        <f t="shared" si="76"/>
        <v>580</v>
      </c>
      <c r="EVQ1">
        <f t="shared" si="76"/>
        <v>580</v>
      </c>
      <c r="EVR1">
        <f t="shared" si="76"/>
        <v>581</v>
      </c>
      <c r="EVS1">
        <f t="shared" si="76"/>
        <v>581</v>
      </c>
      <c r="EVT1">
        <f t="shared" si="76"/>
        <v>581</v>
      </c>
      <c r="EVU1">
        <f t="shared" si="76"/>
        <v>581</v>
      </c>
      <c r="EVV1">
        <f t="shared" si="76"/>
        <v>581</v>
      </c>
      <c r="EVW1">
        <f t="shared" si="76"/>
        <v>582</v>
      </c>
      <c r="EVX1">
        <f t="shared" si="76"/>
        <v>582</v>
      </c>
      <c r="EVY1">
        <f t="shared" si="76"/>
        <v>582</v>
      </c>
      <c r="EVZ1">
        <f t="shared" si="76"/>
        <v>582</v>
      </c>
      <c r="EWA1">
        <f t="shared" si="76"/>
        <v>582</v>
      </c>
      <c r="EWB1">
        <f t="shared" si="76"/>
        <v>583</v>
      </c>
      <c r="EWC1">
        <f t="shared" si="76"/>
        <v>583</v>
      </c>
      <c r="EWD1">
        <f t="shared" si="76"/>
        <v>583</v>
      </c>
      <c r="EWE1">
        <f t="shared" si="76"/>
        <v>583</v>
      </c>
      <c r="EWF1">
        <f t="shared" si="76"/>
        <v>583</v>
      </c>
      <c r="EWG1">
        <f t="shared" si="76"/>
        <v>584</v>
      </c>
      <c r="EWH1">
        <f t="shared" si="76"/>
        <v>584</v>
      </c>
      <c r="EWI1">
        <f t="shared" si="76"/>
        <v>584</v>
      </c>
      <c r="EWJ1">
        <f t="shared" si="76"/>
        <v>584</v>
      </c>
      <c r="EWK1">
        <f t="shared" si="76"/>
        <v>584</v>
      </c>
      <c r="EWL1">
        <f t="shared" si="76"/>
        <v>585</v>
      </c>
      <c r="EWM1">
        <f t="shared" si="76"/>
        <v>585</v>
      </c>
      <c r="EWN1">
        <f t="shared" si="76"/>
        <v>585</v>
      </c>
      <c r="EWO1">
        <f t="shared" si="76"/>
        <v>585</v>
      </c>
      <c r="EWP1">
        <f t="shared" si="76"/>
        <v>585</v>
      </c>
      <c r="EWQ1">
        <f t="shared" si="76"/>
        <v>586</v>
      </c>
      <c r="EWR1">
        <f t="shared" si="76"/>
        <v>586</v>
      </c>
      <c r="EWS1">
        <f t="shared" si="76"/>
        <v>586</v>
      </c>
      <c r="EWT1">
        <f t="shared" si="76"/>
        <v>586</v>
      </c>
      <c r="EWU1">
        <f t="shared" si="76"/>
        <v>586</v>
      </c>
      <c r="EWV1">
        <f t="shared" si="76"/>
        <v>587</v>
      </c>
      <c r="EWW1">
        <f t="shared" si="76"/>
        <v>587</v>
      </c>
      <c r="EWX1">
        <f t="shared" si="76"/>
        <v>587</v>
      </c>
      <c r="EWY1">
        <f t="shared" si="76"/>
        <v>587</v>
      </c>
      <c r="EWZ1">
        <f t="shared" si="76"/>
        <v>587</v>
      </c>
      <c r="EXA1" s="28">
        <v>597</v>
      </c>
      <c r="EXB1">
        <f>IF(EXB3=12,EXA1+1,EXA1)</f>
        <v>598</v>
      </c>
      <c r="EXC1">
        <f t="shared" ref="EXC1:EXE1" si="77">IF(EXC3=12,EXB1+1,EXB1)</f>
        <v>599</v>
      </c>
      <c r="EXD1">
        <f t="shared" si="77"/>
        <v>600</v>
      </c>
      <c r="EXE1">
        <f t="shared" si="77"/>
        <v>601</v>
      </c>
      <c r="EXF1">
        <v>6</v>
      </c>
      <c r="EXG1">
        <v>6</v>
      </c>
      <c r="EXH1">
        <v>6</v>
      </c>
      <c r="EXI1">
        <v>6</v>
      </c>
      <c r="EXJ1">
        <v>6</v>
      </c>
      <c r="EXK1">
        <v>6</v>
      </c>
      <c r="EXL1">
        <v>6</v>
      </c>
      <c r="EXM1">
        <v>6</v>
      </c>
      <c r="EXN1">
        <v>6</v>
      </c>
      <c r="EXO1">
        <v>6</v>
      </c>
      <c r="EXP1">
        <v>6</v>
      </c>
      <c r="EXQ1">
        <v>6</v>
      </c>
    </row>
    <row r="2" spans="1:4021" x14ac:dyDescent="0.25">
      <c r="C2" s="39">
        <v>1</v>
      </c>
      <c r="D2" s="39">
        <v>1</v>
      </c>
      <c r="E2" s="39">
        <v>1</v>
      </c>
      <c r="F2" s="39">
        <v>1</v>
      </c>
      <c r="G2" s="39">
        <v>1</v>
      </c>
      <c r="H2" s="39">
        <v>1</v>
      </c>
      <c r="I2" s="39">
        <v>1</v>
      </c>
      <c r="J2" s="39">
        <v>1</v>
      </c>
      <c r="K2" s="39">
        <v>1</v>
      </c>
      <c r="L2" s="39">
        <v>1</v>
      </c>
      <c r="M2" s="39">
        <v>1</v>
      </c>
      <c r="N2" s="39">
        <v>1</v>
      </c>
      <c r="O2" s="39">
        <v>1</v>
      </c>
      <c r="P2" s="39">
        <v>1</v>
      </c>
      <c r="Q2" s="39">
        <v>1</v>
      </c>
      <c r="R2" s="39">
        <v>1</v>
      </c>
      <c r="S2" s="39">
        <v>1</v>
      </c>
      <c r="T2" s="39">
        <v>1</v>
      </c>
      <c r="U2" s="39">
        <v>1</v>
      </c>
      <c r="V2" s="39">
        <v>1</v>
      </c>
      <c r="W2" s="39">
        <v>1</v>
      </c>
      <c r="X2" s="39">
        <v>1</v>
      </c>
      <c r="Y2" s="39">
        <v>1</v>
      </c>
      <c r="Z2" s="39">
        <v>1</v>
      </c>
      <c r="AA2" s="39">
        <v>1</v>
      </c>
      <c r="AB2" s="39">
        <v>1</v>
      </c>
      <c r="AC2" s="39">
        <v>1</v>
      </c>
      <c r="AD2" s="39">
        <v>1</v>
      </c>
      <c r="AE2" s="39">
        <v>1</v>
      </c>
      <c r="AF2" s="39">
        <v>1</v>
      </c>
      <c r="AG2" s="39">
        <v>1</v>
      </c>
      <c r="AH2" s="40" t="s">
        <v>434</v>
      </c>
      <c r="AI2" s="40" t="s">
        <v>434</v>
      </c>
      <c r="AJ2" s="40" t="s">
        <v>434</v>
      </c>
      <c r="AK2" s="40" t="s">
        <v>434</v>
      </c>
      <c r="AL2" s="40" t="s">
        <v>434</v>
      </c>
      <c r="AM2" s="40" t="s">
        <v>434</v>
      </c>
      <c r="AN2" s="40" t="s">
        <v>434</v>
      </c>
      <c r="AO2" s="40" t="s">
        <v>434</v>
      </c>
      <c r="AP2" s="40" t="s">
        <v>434</v>
      </c>
      <c r="AQ2" s="40" t="s">
        <v>434</v>
      </c>
      <c r="AR2" s="40" t="s">
        <v>434</v>
      </c>
      <c r="AS2" s="40" t="s">
        <v>434</v>
      </c>
      <c r="AT2" s="40" t="s">
        <v>434</v>
      </c>
      <c r="AU2" s="40" t="s">
        <v>434</v>
      </c>
      <c r="AV2" s="40" t="s">
        <v>434</v>
      </c>
      <c r="AW2" s="40" t="s">
        <v>434</v>
      </c>
      <c r="AX2" s="40" t="s">
        <v>434</v>
      </c>
      <c r="AY2" s="40" t="s">
        <v>434</v>
      </c>
      <c r="AZ2" s="40" t="s">
        <v>434</v>
      </c>
      <c r="BA2" s="40" t="s">
        <v>434</v>
      </c>
      <c r="BB2" s="40" t="s">
        <v>434</v>
      </c>
      <c r="BC2" s="40" t="s">
        <v>434</v>
      </c>
      <c r="BD2" s="40" t="s">
        <v>434</v>
      </c>
      <c r="BE2" s="40" t="s">
        <v>434</v>
      </c>
      <c r="BF2" s="40" t="s">
        <v>434</v>
      </c>
      <c r="BG2" s="40" t="s">
        <v>434</v>
      </c>
      <c r="BH2" s="40" t="s">
        <v>434</v>
      </c>
      <c r="BI2" s="40" t="s">
        <v>434</v>
      </c>
      <c r="BJ2" s="40" t="s">
        <v>434</v>
      </c>
      <c r="BK2" s="40" t="s">
        <v>434</v>
      </c>
      <c r="BL2" s="40" t="s">
        <v>434</v>
      </c>
      <c r="BM2" s="40" t="s">
        <v>434</v>
      </c>
      <c r="BN2" s="40" t="s">
        <v>434</v>
      </c>
      <c r="BO2" s="40" t="s">
        <v>434</v>
      </c>
      <c r="BP2" s="40" t="s">
        <v>434</v>
      </c>
      <c r="BQ2" s="40" t="s">
        <v>434</v>
      </c>
      <c r="BR2" s="40" t="s">
        <v>434</v>
      </c>
      <c r="BS2" s="40" t="s">
        <v>434</v>
      </c>
      <c r="BT2" s="40" t="s">
        <v>434</v>
      </c>
      <c r="BU2" s="39" t="s">
        <v>435</v>
      </c>
      <c r="BV2" s="39" t="s">
        <v>435</v>
      </c>
      <c r="BW2" s="39" t="s">
        <v>435</v>
      </c>
      <c r="BX2" s="39" t="s">
        <v>435</v>
      </c>
      <c r="BY2" s="39" t="s">
        <v>435</v>
      </c>
      <c r="BZ2" s="39" t="s">
        <v>435</v>
      </c>
      <c r="CA2" s="39" t="s">
        <v>435</v>
      </c>
      <c r="CB2" s="39" t="s">
        <v>435</v>
      </c>
      <c r="CC2" s="39" t="s">
        <v>435</v>
      </c>
      <c r="CD2" s="39" t="s">
        <v>435</v>
      </c>
      <c r="CE2" s="39" t="s">
        <v>435</v>
      </c>
      <c r="CF2" s="39" t="s">
        <v>435</v>
      </c>
      <c r="CG2" s="39" t="s">
        <v>435</v>
      </c>
      <c r="CH2" s="39" t="s">
        <v>435</v>
      </c>
      <c r="CI2" s="39" t="s">
        <v>435</v>
      </c>
      <c r="CJ2" s="39" t="s">
        <v>435</v>
      </c>
      <c r="CK2" s="39" t="s">
        <v>435</v>
      </c>
      <c r="CL2" s="39" t="s">
        <v>435</v>
      </c>
      <c r="CM2" s="39" t="s">
        <v>435</v>
      </c>
      <c r="CN2" s="39" t="s">
        <v>435</v>
      </c>
      <c r="CO2" s="39" t="s">
        <v>435</v>
      </c>
      <c r="CP2" s="39" t="s">
        <v>435</v>
      </c>
      <c r="CQ2" s="39" t="s">
        <v>435</v>
      </c>
      <c r="CR2" s="39" t="s">
        <v>435</v>
      </c>
      <c r="CS2" s="39" t="s">
        <v>435</v>
      </c>
      <c r="CT2" s="39" t="s">
        <v>435</v>
      </c>
      <c r="CU2" s="39" t="s">
        <v>435</v>
      </c>
      <c r="CV2" s="39" t="s">
        <v>435</v>
      </c>
      <c r="CW2" s="39" t="s">
        <v>435</v>
      </c>
      <c r="CX2" s="39" t="s">
        <v>435</v>
      </c>
      <c r="CY2" s="39" t="s">
        <v>435</v>
      </c>
      <c r="CZ2" s="39" t="s">
        <v>435</v>
      </c>
      <c r="DA2" s="39" t="s">
        <v>435</v>
      </c>
      <c r="DB2" s="39" t="s">
        <v>435</v>
      </c>
      <c r="DC2" s="39" t="s">
        <v>435</v>
      </c>
      <c r="DD2" s="39" t="s">
        <v>435</v>
      </c>
      <c r="DE2" s="39" t="s">
        <v>435</v>
      </c>
      <c r="DF2" s="39" t="s">
        <v>435</v>
      </c>
      <c r="DG2" s="39" t="s">
        <v>435</v>
      </c>
      <c r="DH2" s="39" t="s">
        <v>435</v>
      </c>
      <c r="DI2" s="39" t="s">
        <v>435</v>
      </c>
      <c r="DJ2" s="39" t="s">
        <v>435</v>
      </c>
      <c r="DK2" s="39" t="s">
        <v>435</v>
      </c>
      <c r="DL2" s="39" t="s">
        <v>435</v>
      </c>
      <c r="DM2" s="39" t="s">
        <v>435</v>
      </c>
      <c r="DN2" s="39" t="s">
        <v>435</v>
      </c>
      <c r="DO2" s="39" t="s">
        <v>435</v>
      </c>
      <c r="DP2" s="39" t="s">
        <v>435</v>
      </c>
      <c r="DQ2" s="39" t="s">
        <v>435</v>
      </c>
      <c r="DR2" s="39" t="s">
        <v>435</v>
      </c>
      <c r="DS2" s="39" t="s">
        <v>435</v>
      </c>
      <c r="DT2" s="39" t="s">
        <v>435</v>
      </c>
      <c r="DU2" s="41">
        <v>3</v>
      </c>
      <c r="DV2" s="41">
        <v>3</v>
      </c>
      <c r="DW2" s="41">
        <v>3</v>
      </c>
      <c r="DX2" s="41">
        <v>3</v>
      </c>
      <c r="DY2" s="41">
        <v>3</v>
      </c>
      <c r="DZ2" s="41">
        <v>3</v>
      </c>
      <c r="EA2" s="41">
        <v>3</v>
      </c>
      <c r="EB2" s="41">
        <v>3</v>
      </c>
      <c r="EC2" s="41">
        <v>3</v>
      </c>
      <c r="ED2" s="41">
        <v>3</v>
      </c>
      <c r="EE2" s="41">
        <v>3</v>
      </c>
      <c r="EF2" s="41">
        <v>3</v>
      </c>
      <c r="EG2" s="41">
        <v>3</v>
      </c>
      <c r="EH2" s="41">
        <v>3</v>
      </c>
      <c r="EI2" s="41">
        <v>3</v>
      </c>
      <c r="EJ2" s="41">
        <v>3</v>
      </c>
      <c r="EK2" s="41">
        <v>3</v>
      </c>
      <c r="EL2" s="41">
        <v>3</v>
      </c>
      <c r="EM2" s="41">
        <v>3</v>
      </c>
      <c r="EN2" s="41">
        <v>3</v>
      </c>
      <c r="EO2" s="41">
        <v>3</v>
      </c>
      <c r="EP2" s="41">
        <v>3</v>
      </c>
      <c r="EQ2" s="41">
        <v>3</v>
      </c>
      <c r="ER2" s="41">
        <v>3</v>
      </c>
      <c r="ES2" s="41">
        <v>3</v>
      </c>
      <c r="ET2" s="41">
        <v>3</v>
      </c>
      <c r="EU2" s="41">
        <v>3</v>
      </c>
      <c r="EV2" s="41">
        <v>3</v>
      </c>
      <c r="EW2" s="41">
        <v>3</v>
      </c>
      <c r="EX2" s="41">
        <v>3</v>
      </c>
      <c r="EY2" s="41">
        <v>3</v>
      </c>
      <c r="EZ2" s="41">
        <v>3</v>
      </c>
      <c r="FA2" s="41">
        <v>3</v>
      </c>
      <c r="FB2" s="41">
        <v>3</v>
      </c>
      <c r="FC2" s="41">
        <v>3</v>
      </c>
      <c r="FD2" s="41">
        <v>3</v>
      </c>
      <c r="FE2" s="41">
        <v>3</v>
      </c>
      <c r="FF2" s="41">
        <v>3</v>
      </c>
      <c r="FG2" s="41">
        <v>3</v>
      </c>
      <c r="FH2" s="41">
        <v>3</v>
      </c>
      <c r="FI2" s="41">
        <v>3</v>
      </c>
      <c r="FJ2" s="41">
        <v>3</v>
      </c>
      <c r="FK2" s="41">
        <v>3</v>
      </c>
      <c r="FL2" s="41">
        <v>3</v>
      </c>
      <c r="FM2" s="41">
        <v>3</v>
      </c>
      <c r="FN2" s="39">
        <v>4</v>
      </c>
      <c r="FO2" s="39">
        <v>4</v>
      </c>
      <c r="FP2" s="39">
        <v>4</v>
      </c>
      <c r="FQ2" s="39">
        <v>4</v>
      </c>
      <c r="FR2" s="39">
        <v>4</v>
      </c>
      <c r="FS2" s="39">
        <v>4</v>
      </c>
      <c r="FT2" s="39">
        <v>4</v>
      </c>
      <c r="FU2" s="39">
        <v>4</v>
      </c>
      <c r="FV2" s="39">
        <v>4</v>
      </c>
      <c r="FW2" s="39">
        <v>4</v>
      </c>
      <c r="FX2" s="39">
        <v>4</v>
      </c>
      <c r="FY2" s="39">
        <v>4</v>
      </c>
      <c r="FZ2" s="39">
        <v>4</v>
      </c>
      <c r="GA2" s="39">
        <v>4</v>
      </c>
      <c r="GB2" s="39">
        <v>4</v>
      </c>
      <c r="GC2" s="39">
        <v>4</v>
      </c>
      <c r="GD2" s="39">
        <v>4</v>
      </c>
      <c r="GE2" s="39">
        <v>4</v>
      </c>
      <c r="GF2" s="39">
        <v>4</v>
      </c>
      <c r="GG2" s="39">
        <v>4</v>
      </c>
      <c r="GH2" s="39">
        <v>4</v>
      </c>
      <c r="GI2" s="39">
        <v>4</v>
      </c>
      <c r="GJ2" s="39">
        <v>4</v>
      </c>
      <c r="GK2" s="39">
        <v>4</v>
      </c>
      <c r="GL2" s="39">
        <v>4</v>
      </c>
      <c r="GM2" s="39">
        <v>4</v>
      </c>
      <c r="GN2" s="39">
        <v>4</v>
      </c>
      <c r="GO2" s="39">
        <v>4</v>
      </c>
      <c r="GP2" s="39">
        <v>4</v>
      </c>
      <c r="GQ2" s="39">
        <v>4</v>
      </c>
      <c r="GR2" s="39">
        <v>4</v>
      </c>
      <c r="GS2" s="39">
        <v>4</v>
      </c>
      <c r="GT2" s="39">
        <v>4</v>
      </c>
      <c r="GU2" s="39">
        <v>4</v>
      </c>
      <c r="GV2" s="39">
        <v>4</v>
      </c>
      <c r="GW2" s="39">
        <v>4</v>
      </c>
      <c r="GX2" s="39">
        <v>4</v>
      </c>
      <c r="GY2" s="39">
        <v>4</v>
      </c>
      <c r="GZ2" s="39">
        <v>4</v>
      </c>
      <c r="HA2" s="39">
        <v>4</v>
      </c>
      <c r="HB2" s="39">
        <v>4</v>
      </c>
      <c r="HC2" s="39">
        <v>4</v>
      </c>
      <c r="HD2" s="39">
        <v>4</v>
      </c>
      <c r="HE2" s="39">
        <v>4</v>
      </c>
      <c r="HF2" s="39">
        <v>4</v>
      </c>
      <c r="HG2" s="39">
        <v>4</v>
      </c>
      <c r="HH2" s="39">
        <v>4</v>
      </c>
      <c r="HI2" s="39">
        <v>4</v>
      </c>
      <c r="HJ2" s="39">
        <v>4</v>
      </c>
      <c r="HK2" s="39">
        <v>4</v>
      </c>
      <c r="HL2" s="39">
        <v>4</v>
      </c>
      <c r="HM2" s="39">
        <v>4</v>
      </c>
      <c r="HN2" s="39">
        <v>4</v>
      </c>
      <c r="HO2" s="39">
        <v>4</v>
      </c>
      <c r="HP2" s="39">
        <v>4</v>
      </c>
      <c r="HQ2" s="39">
        <v>4</v>
      </c>
      <c r="HR2" s="39">
        <v>4</v>
      </c>
      <c r="HS2" s="39">
        <v>4</v>
      </c>
      <c r="HT2" s="39">
        <v>4</v>
      </c>
      <c r="HU2" s="39">
        <v>4</v>
      </c>
      <c r="HV2" s="39">
        <v>4</v>
      </c>
      <c r="HW2" s="39">
        <v>4</v>
      </c>
      <c r="HX2" s="39">
        <v>4</v>
      </c>
      <c r="HY2" s="39">
        <v>4</v>
      </c>
      <c r="HZ2" s="39">
        <v>4</v>
      </c>
      <c r="IA2" s="39">
        <v>4</v>
      </c>
      <c r="IB2" s="39">
        <v>4</v>
      </c>
      <c r="IC2" s="39">
        <v>4</v>
      </c>
      <c r="ID2" s="39">
        <v>4</v>
      </c>
      <c r="IE2" s="39">
        <v>4</v>
      </c>
      <c r="IF2" s="39">
        <v>4</v>
      </c>
      <c r="IG2" s="39">
        <v>4</v>
      </c>
      <c r="IH2" s="39">
        <v>4</v>
      </c>
      <c r="II2" s="39">
        <v>4</v>
      </c>
      <c r="IJ2" s="39">
        <v>4</v>
      </c>
      <c r="IK2" s="39">
        <v>4</v>
      </c>
      <c r="IL2" s="39">
        <v>4</v>
      </c>
      <c r="IM2" s="39">
        <v>4</v>
      </c>
      <c r="IN2" s="39">
        <v>4</v>
      </c>
      <c r="IO2" s="39">
        <v>4</v>
      </c>
      <c r="IP2" s="39">
        <v>4</v>
      </c>
      <c r="IQ2" s="39">
        <v>4</v>
      </c>
      <c r="IR2" s="39">
        <v>4</v>
      </c>
      <c r="IS2" s="39">
        <v>4</v>
      </c>
      <c r="IT2" s="39">
        <v>4</v>
      </c>
      <c r="IU2" s="39">
        <v>4</v>
      </c>
      <c r="IV2" s="39">
        <v>4</v>
      </c>
      <c r="IW2" s="39">
        <v>4</v>
      </c>
      <c r="IX2" s="39">
        <v>4</v>
      </c>
      <c r="IY2" s="39">
        <v>4</v>
      </c>
      <c r="IZ2" s="39">
        <v>4</v>
      </c>
      <c r="JA2" s="39">
        <v>4</v>
      </c>
      <c r="JB2" s="39">
        <v>4</v>
      </c>
      <c r="JC2" s="39">
        <v>4</v>
      </c>
      <c r="JD2" s="39">
        <v>4</v>
      </c>
      <c r="JE2" s="39">
        <v>4</v>
      </c>
      <c r="JF2" s="39">
        <v>4</v>
      </c>
      <c r="JG2" s="39">
        <v>4</v>
      </c>
      <c r="JH2" s="39">
        <v>4</v>
      </c>
      <c r="JI2" s="39">
        <v>4</v>
      </c>
      <c r="JJ2" s="39">
        <v>4</v>
      </c>
      <c r="JK2" s="39">
        <v>4</v>
      </c>
      <c r="JL2" s="39">
        <v>4</v>
      </c>
      <c r="JM2" s="39">
        <v>4</v>
      </c>
      <c r="JN2" s="39">
        <v>4</v>
      </c>
      <c r="JO2" s="39">
        <v>4</v>
      </c>
      <c r="JP2" s="39">
        <v>4</v>
      </c>
      <c r="JQ2" s="39">
        <v>4</v>
      </c>
      <c r="JR2" s="39">
        <v>4</v>
      </c>
      <c r="JS2" s="39">
        <v>4</v>
      </c>
      <c r="JT2" s="39">
        <v>4</v>
      </c>
      <c r="JU2" s="39">
        <v>4</v>
      </c>
      <c r="JV2" s="39">
        <v>4</v>
      </c>
      <c r="JW2" s="39">
        <v>4</v>
      </c>
      <c r="JX2" s="39">
        <v>4</v>
      </c>
      <c r="JY2" s="39">
        <v>4</v>
      </c>
      <c r="JZ2" s="39">
        <v>4</v>
      </c>
      <c r="KA2" s="39">
        <v>4</v>
      </c>
      <c r="KB2" s="39">
        <v>4</v>
      </c>
      <c r="KC2" s="39">
        <v>4</v>
      </c>
      <c r="KD2" s="39">
        <v>4</v>
      </c>
      <c r="KE2" s="39">
        <v>4</v>
      </c>
      <c r="KF2" s="39">
        <v>4</v>
      </c>
      <c r="KG2" s="39">
        <v>4</v>
      </c>
      <c r="KH2" s="39">
        <v>4</v>
      </c>
      <c r="KI2" s="39">
        <v>4</v>
      </c>
      <c r="KJ2" s="39">
        <v>4</v>
      </c>
      <c r="KK2" s="39">
        <v>4</v>
      </c>
      <c r="KL2" s="39">
        <v>4</v>
      </c>
      <c r="KM2" s="39">
        <v>4</v>
      </c>
      <c r="KN2" s="39">
        <v>4</v>
      </c>
      <c r="KO2" s="39">
        <v>4</v>
      </c>
      <c r="KP2" s="39">
        <v>4</v>
      </c>
      <c r="KQ2" s="39">
        <v>4</v>
      </c>
      <c r="KR2" s="39">
        <v>4</v>
      </c>
      <c r="KS2" s="39">
        <v>4</v>
      </c>
      <c r="KT2" s="39">
        <v>4</v>
      </c>
      <c r="KU2" s="39">
        <v>4</v>
      </c>
      <c r="KV2" s="39">
        <v>4</v>
      </c>
      <c r="KW2" s="39">
        <v>4</v>
      </c>
      <c r="KX2" s="39">
        <v>4</v>
      </c>
      <c r="KY2" s="39">
        <v>4</v>
      </c>
      <c r="KZ2" s="39">
        <v>4</v>
      </c>
      <c r="LA2" s="39">
        <v>4</v>
      </c>
      <c r="LB2" s="39">
        <v>4</v>
      </c>
      <c r="LC2" s="39">
        <v>4</v>
      </c>
      <c r="LD2" s="39">
        <v>4</v>
      </c>
      <c r="LE2" s="39">
        <v>4</v>
      </c>
      <c r="LF2" s="39">
        <v>4</v>
      </c>
      <c r="LG2" s="39">
        <v>4</v>
      </c>
      <c r="LH2" s="39">
        <v>4</v>
      </c>
      <c r="LI2" s="39">
        <v>4</v>
      </c>
      <c r="LJ2" s="39">
        <v>4</v>
      </c>
      <c r="LK2" s="39">
        <v>4</v>
      </c>
      <c r="LL2" s="39">
        <v>4</v>
      </c>
      <c r="LM2" s="39">
        <v>4</v>
      </c>
      <c r="LN2" s="39">
        <v>4</v>
      </c>
      <c r="LO2" s="39">
        <v>4</v>
      </c>
      <c r="LP2" s="39">
        <v>4</v>
      </c>
      <c r="LQ2" s="39">
        <v>4</v>
      </c>
      <c r="LR2" s="39">
        <v>4</v>
      </c>
      <c r="LS2" s="39">
        <v>4</v>
      </c>
      <c r="LT2" s="39">
        <v>4</v>
      </c>
      <c r="LU2" s="39">
        <v>4</v>
      </c>
      <c r="LV2" s="39">
        <v>4</v>
      </c>
      <c r="LW2" s="39">
        <v>4</v>
      </c>
      <c r="LX2" s="39">
        <v>4</v>
      </c>
      <c r="LY2" s="39">
        <v>4</v>
      </c>
      <c r="LZ2" s="39">
        <v>4</v>
      </c>
      <c r="MA2" s="39">
        <v>4</v>
      </c>
      <c r="MB2" s="39">
        <v>4</v>
      </c>
      <c r="MC2" s="39">
        <v>4</v>
      </c>
      <c r="MD2" s="39">
        <v>4</v>
      </c>
      <c r="ME2" s="39">
        <v>4</v>
      </c>
      <c r="MF2" s="39">
        <v>4</v>
      </c>
      <c r="MG2" s="39">
        <v>4</v>
      </c>
      <c r="MH2" s="39">
        <v>4</v>
      </c>
      <c r="MI2" s="39">
        <v>4</v>
      </c>
      <c r="MJ2" s="39">
        <v>4</v>
      </c>
      <c r="MK2" s="39">
        <v>4</v>
      </c>
      <c r="ML2" s="39">
        <v>4</v>
      </c>
      <c r="MM2" s="39">
        <v>4</v>
      </c>
      <c r="MN2" s="39">
        <v>4</v>
      </c>
      <c r="MO2" s="39">
        <v>4</v>
      </c>
      <c r="MP2" s="39">
        <v>4</v>
      </c>
      <c r="MQ2" s="39">
        <v>4</v>
      </c>
      <c r="MR2" s="39">
        <v>4</v>
      </c>
      <c r="MS2" s="39">
        <v>4</v>
      </c>
      <c r="MT2" s="39">
        <v>4</v>
      </c>
      <c r="MU2" s="39">
        <v>4</v>
      </c>
      <c r="MV2" s="39">
        <v>4</v>
      </c>
      <c r="MW2" s="39">
        <v>4</v>
      </c>
      <c r="MX2" s="39">
        <v>4</v>
      </c>
      <c r="MY2" s="39">
        <v>4</v>
      </c>
      <c r="MZ2" s="39">
        <v>4</v>
      </c>
      <c r="NA2" s="39">
        <v>4</v>
      </c>
      <c r="NB2" s="39">
        <v>4</v>
      </c>
      <c r="NC2" s="39">
        <v>4</v>
      </c>
      <c r="ND2" s="39">
        <v>4</v>
      </c>
      <c r="NE2" s="39">
        <v>4</v>
      </c>
      <c r="NF2" s="39">
        <v>4</v>
      </c>
      <c r="NG2" s="39">
        <v>4</v>
      </c>
      <c r="NH2" s="39">
        <v>4</v>
      </c>
      <c r="NI2" s="39">
        <v>4</v>
      </c>
      <c r="NJ2" s="39">
        <v>4</v>
      </c>
      <c r="NK2" s="39">
        <v>4</v>
      </c>
      <c r="NL2" s="39">
        <v>4</v>
      </c>
      <c r="NM2" s="39">
        <v>4</v>
      </c>
      <c r="NN2" s="39">
        <v>4</v>
      </c>
      <c r="NO2" s="39">
        <v>4</v>
      </c>
      <c r="NP2" s="39">
        <v>4</v>
      </c>
      <c r="NQ2" s="39">
        <v>4</v>
      </c>
      <c r="NR2" s="39">
        <v>4</v>
      </c>
      <c r="NS2" s="39">
        <v>4</v>
      </c>
      <c r="NT2" s="39">
        <v>4</v>
      </c>
      <c r="NU2" s="39">
        <v>4</v>
      </c>
      <c r="NV2" s="39">
        <v>4</v>
      </c>
      <c r="NW2" s="39">
        <v>4</v>
      </c>
      <c r="NX2" s="39">
        <v>4</v>
      </c>
      <c r="NY2" s="39">
        <v>4</v>
      </c>
      <c r="NZ2" s="39">
        <v>4</v>
      </c>
      <c r="OA2" s="39">
        <v>4</v>
      </c>
      <c r="OB2" s="39">
        <v>4</v>
      </c>
      <c r="OC2" s="39">
        <v>4</v>
      </c>
      <c r="OD2" s="39">
        <v>4</v>
      </c>
      <c r="OE2" s="39">
        <v>4</v>
      </c>
      <c r="OF2" s="39">
        <v>4</v>
      </c>
      <c r="OG2" s="39">
        <v>4</v>
      </c>
      <c r="OH2" s="39">
        <v>4</v>
      </c>
      <c r="OI2" s="39">
        <v>4</v>
      </c>
      <c r="OJ2" s="39">
        <v>4</v>
      </c>
      <c r="OK2" s="39">
        <v>4</v>
      </c>
      <c r="OL2" s="39">
        <v>4</v>
      </c>
      <c r="OM2" s="39">
        <v>4</v>
      </c>
      <c r="ON2" s="39">
        <v>4</v>
      </c>
      <c r="OO2" s="39">
        <v>4</v>
      </c>
      <c r="OP2" s="39">
        <v>4</v>
      </c>
      <c r="OQ2" s="39">
        <v>4</v>
      </c>
      <c r="OR2" s="39">
        <v>4</v>
      </c>
      <c r="OS2" s="39">
        <v>4</v>
      </c>
      <c r="OT2" s="39">
        <v>4</v>
      </c>
      <c r="OU2" s="39">
        <v>4</v>
      </c>
      <c r="OV2" s="39">
        <v>4</v>
      </c>
      <c r="OW2" s="39">
        <v>4</v>
      </c>
      <c r="OX2" s="39">
        <v>4</v>
      </c>
      <c r="OY2" s="39">
        <v>4</v>
      </c>
      <c r="OZ2" s="39">
        <v>4</v>
      </c>
      <c r="PA2" s="39">
        <v>4</v>
      </c>
      <c r="PB2" s="39">
        <v>4</v>
      </c>
      <c r="PC2" s="39">
        <v>4</v>
      </c>
      <c r="PD2" s="39">
        <v>4</v>
      </c>
      <c r="PE2" s="39">
        <v>4</v>
      </c>
      <c r="PF2" s="39">
        <v>4</v>
      </c>
      <c r="PG2" s="39">
        <v>4</v>
      </c>
      <c r="PH2" s="39">
        <v>4</v>
      </c>
      <c r="PI2" s="39">
        <v>4</v>
      </c>
      <c r="PJ2" s="39">
        <v>4</v>
      </c>
      <c r="PK2" s="39">
        <v>4</v>
      </c>
      <c r="PL2" s="39">
        <v>4</v>
      </c>
      <c r="PM2" s="39">
        <v>4</v>
      </c>
      <c r="PN2" s="39">
        <v>4</v>
      </c>
      <c r="PO2" s="39">
        <v>4</v>
      </c>
      <c r="PP2" s="39">
        <v>4</v>
      </c>
      <c r="PQ2" s="39">
        <v>4</v>
      </c>
      <c r="PR2" s="39">
        <v>4</v>
      </c>
      <c r="PS2" s="39">
        <v>4</v>
      </c>
      <c r="PT2" s="39">
        <v>4</v>
      </c>
      <c r="PU2" s="39">
        <v>4</v>
      </c>
      <c r="PV2" s="39">
        <v>4</v>
      </c>
      <c r="PW2" s="39">
        <v>4</v>
      </c>
      <c r="PX2" s="39">
        <v>4</v>
      </c>
      <c r="PY2" s="39">
        <v>4</v>
      </c>
      <c r="PZ2" s="39">
        <v>4</v>
      </c>
      <c r="QA2" s="39">
        <v>4</v>
      </c>
      <c r="QB2" s="39">
        <v>4</v>
      </c>
      <c r="QC2" s="39">
        <v>4</v>
      </c>
      <c r="QD2" s="39">
        <v>4</v>
      </c>
      <c r="QE2" s="39">
        <v>4</v>
      </c>
      <c r="QF2" s="39">
        <v>4</v>
      </c>
      <c r="QG2" s="39">
        <v>4</v>
      </c>
      <c r="QH2" s="39">
        <v>4</v>
      </c>
      <c r="QI2" s="39">
        <v>4</v>
      </c>
      <c r="QJ2" s="39">
        <v>4</v>
      </c>
      <c r="QK2" s="39">
        <v>4</v>
      </c>
      <c r="QL2" s="39">
        <v>4</v>
      </c>
      <c r="QM2" s="39">
        <v>4</v>
      </c>
      <c r="QN2" s="39">
        <v>4</v>
      </c>
      <c r="QO2" s="39">
        <v>4</v>
      </c>
      <c r="QP2" s="39">
        <v>4</v>
      </c>
      <c r="QQ2" s="39">
        <v>4</v>
      </c>
      <c r="QR2" s="39">
        <v>4</v>
      </c>
      <c r="QS2" s="39">
        <v>4</v>
      </c>
      <c r="QT2" s="39">
        <v>4</v>
      </c>
      <c r="QU2" s="39">
        <v>4</v>
      </c>
      <c r="QV2" s="39">
        <v>4</v>
      </c>
      <c r="QW2" s="39">
        <v>4</v>
      </c>
      <c r="QX2" s="39">
        <v>4</v>
      </c>
      <c r="QY2" s="39">
        <v>4</v>
      </c>
      <c r="QZ2" s="39">
        <v>4</v>
      </c>
      <c r="RA2" s="39">
        <v>4</v>
      </c>
      <c r="RB2" s="39">
        <v>4</v>
      </c>
      <c r="RC2" s="39">
        <v>4</v>
      </c>
      <c r="RD2" s="39">
        <v>4</v>
      </c>
      <c r="RE2" s="39">
        <v>4</v>
      </c>
      <c r="RF2" s="39">
        <v>4</v>
      </c>
      <c r="RG2" s="39">
        <v>4</v>
      </c>
      <c r="RH2" s="39">
        <v>4</v>
      </c>
      <c r="RI2" s="39">
        <v>4</v>
      </c>
      <c r="RJ2" s="39">
        <v>4</v>
      </c>
      <c r="RK2" s="39">
        <v>4</v>
      </c>
      <c r="RL2" s="39">
        <v>4</v>
      </c>
      <c r="RM2" s="39">
        <v>4</v>
      </c>
      <c r="RN2" s="39">
        <v>4</v>
      </c>
      <c r="RO2" s="39">
        <v>4</v>
      </c>
      <c r="RP2" s="39">
        <v>4</v>
      </c>
      <c r="RQ2" s="39">
        <v>4</v>
      </c>
      <c r="RR2" s="39">
        <v>4</v>
      </c>
      <c r="RS2" s="39">
        <v>4</v>
      </c>
      <c r="RT2" s="39">
        <v>4</v>
      </c>
      <c r="RU2" s="39">
        <v>4</v>
      </c>
      <c r="RV2" s="39">
        <v>4</v>
      </c>
      <c r="RW2" s="39">
        <v>4</v>
      </c>
      <c r="RX2" s="39">
        <v>4</v>
      </c>
      <c r="RY2" s="39">
        <v>4</v>
      </c>
      <c r="RZ2" s="39">
        <v>4</v>
      </c>
      <c r="SA2" s="39">
        <v>4</v>
      </c>
      <c r="SB2" s="39">
        <v>4</v>
      </c>
      <c r="SC2" s="39">
        <v>4</v>
      </c>
      <c r="SD2" s="39">
        <v>4</v>
      </c>
      <c r="SE2" s="39">
        <v>4</v>
      </c>
      <c r="SF2" s="39">
        <v>4</v>
      </c>
      <c r="SG2" s="39">
        <v>4</v>
      </c>
      <c r="SH2" s="39">
        <v>4</v>
      </c>
      <c r="SI2" s="39">
        <v>4</v>
      </c>
      <c r="SJ2" s="39">
        <v>4</v>
      </c>
      <c r="SK2" s="39">
        <v>4</v>
      </c>
      <c r="SL2" s="39">
        <v>4</v>
      </c>
      <c r="SM2" s="39">
        <v>4</v>
      </c>
      <c r="SN2" s="39">
        <v>4</v>
      </c>
      <c r="SO2" s="39">
        <v>4</v>
      </c>
      <c r="SP2" s="39">
        <v>4</v>
      </c>
      <c r="SQ2" s="39">
        <v>4</v>
      </c>
      <c r="SR2" s="39">
        <v>4</v>
      </c>
      <c r="SS2" s="39">
        <v>4</v>
      </c>
      <c r="ST2" s="39">
        <v>4</v>
      </c>
      <c r="SU2" s="39">
        <v>4</v>
      </c>
      <c r="SV2" s="39">
        <v>4</v>
      </c>
      <c r="SW2" s="39">
        <v>4</v>
      </c>
      <c r="SX2" s="39">
        <v>4</v>
      </c>
      <c r="SY2" s="39">
        <v>4</v>
      </c>
      <c r="SZ2" s="39">
        <v>4</v>
      </c>
      <c r="TA2" s="39">
        <v>4</v>
      </c>
      <c r="TB2" s="39">
        <v>4</v>
      </c>
      <c r="TC2" s="39">
        <v>4</v>
      </c>
      <c r="TD2" s="39">
        <v>4</v>
      </c>
      <c r="TE2" s="39">
        <v>4</v>
      </c>
      <c r="TF2" s="39">
        <v>4</v>
      </c>
      <c r="TG2" s="39">
        <v>4</v>
      </c>
      <c r="TH2" s="39">
        <v>4</v>
      </c>
      <c r="TI2" s="39">
        <v>4</v>
      </c>
      <c r="TJ2" s="39">
        <v>4</v>
      </c>
      <c r="TK2" s="39">
        <v>4</v>
      </c>
      <c r="TL2" s="39">
        <v>4</v>
      </c>
      <c r="TM2" s="39">
        <v>4</v>
      </c>
      <c r="TN2" s="39">
        <v>4</v>
      </c>
      <c r="TO2" s="39">
        <v>4</v>
      </c>
      <c r="TP2" s="39">
        <v>4</v>
      </c>
      <c r="TQ2" s="39">
        <v>4</v>
      </c>
      <c r="TR2" s="39">
        <v>4</v>
      </c>
      <c r="TS2" s="39">
        <v>4</v>
      </c>
      <c r="TT2" s="39">
        <v>4</v>
      </c>
      <c r="TU2" s="39">
        <v>4</v>
      </c>
      <c r="TV2" s="39">
        <v>4</v>
      </c>
      <c r="TW2" s="39">
        <v>4</v>
      </c>
      <c r="TX2" s="39">
        <v>4</v>
      </c>
      <c r="TY2" s="39">
        <v>4</v>
      </c>
      <c r="TZ2" s="39">
        <v>4</v>
      </c>
      <c r="UA2" s="39">
        <v>4</v>
      </c>
      <c r="UB2" s="39">
        <v>4</v>
      </c>
      <c r="UC2" s="39">
        <v>4</v>
      </c>
      <c r="UD2" s="39">
        <v>4</v>
      </c>
      <c r="UE2" s="39">
        <v>4</v>
      </c>
      <c r="UF2" s="39">
        <v>4</v>
      </c>
      <c r="UG2" s="39">
        <v>4</v>
      </c>
      <c r="UH2" s="39">
        <v>4</v>
      </c>
      <c r="UI2" s="39">
        <v>4</v>
      </c>
      <c r="UJ2" s="39">
        <v>4</v>
      </c>
      <c r="UK2" s="39">
        <v>4</v>
      </c>
      <c r="UL2" s="39">
        <v>4</v>
      </c>
      <c r="UM2" s="39">
        <v>4</v>
      </c>
      <c r="UN2" s="39">
        <v>4</v>
      </c>
      <c r="UO2" s="39">
        <v>4</v>
      </c>
      <c r="UP2" s="39">
        <v>4</v>
      </c>
      <c r="UQ2" s="39">
        <v>4</v>
      </c>
      <c r="UR2" s="39">
        <v>4</v>
      </c>
      <c r="US2" s="39">
        <v>4</v>
      </c>
      <c r="UT2" s="39">
        <v>4</v>
      </c>
      <c r="UU2" s="39">
        <v>4</v>
      </c>
      <c r="UV2" s="39">
        <v>4</v>
      </c>
      <c r="UW2" s="39">
        <v>4</v>
      </c>
      <c r="UX2" s="39">
        <v>4</v>
      </c>
      <c r="UY2" s="39">
        <v>4</v>
      </c>
      <c r="UZ2" s="39">
        <v>4</v>
      </c>
      <c r="VA2" s="39">
        <v>4</v>
      </c>
      <c r="VB2" s="39">
        <v>4</v>
      </c>
      <c r="VC2" s="39">
        <v>4</v>
      </c>
      <c r="VD2" s="39">
        <v>4</v>
      </c>
      <c r="VE2" s="39">
        <v>4</v>
      </c>
      <c r="VF2" s="39">
        <v>4</v>
      </c>
      <c r="VG2" s="39">
        <v>4</v>
      </c>
      <c r="VH2" s="39">
        <v>4</v>
      </c>
      <c r="VI2" s="39">
        <v>4</v>
      </c>
      <c r="VJ2" s="39">
        <v>4</v>
      </c>
      <c r="VK2" s="39">
        <v>4</v>
      </c>
      <c r="VL2" s="39">
        <v>4</v>
      </c>
      <c r="VM2" s="39">
        <v>4</v>
      </c>
      <c r="VN2" s="39">
        <v>4</v>
      </c>
      <c r="VO2" s="39">
        <v>4</v>
      </c>
      <c r="VP2" s="39">
        <v>4</v>
      </c>
      <c r="VQ2" s="39">
        <v>4</v>
      </c>
      <c r="VR2" s="16">
        <v>5</v>
      </c>
      <c r="VS2" s="16">
        <v>5</v>
      </c>
      <c r="VT2" s="16">
        <v>5</v>
      </c>
      <c r="VU2" s="16">
        <v>5</v>
      </c>
      <c r="VV2" s="16">
        <v>5</v>
      </c>
      <c r="VW2" s="16">
        <v>5</v>
      </c>
      <c r="VX2" s="16">
        <v>5</v>
      </c>
      <c r="VY2" s="16">
        <v>5</v>
      </c>
      <c r="VZ2" s="16">
        <v>5</v>
      </c>
      <c r="WA2" s="16">
        <v>5</v>
      </c>
      <c r="WB2" s="16">
        <v>5</v>
      </c>
      <c r="WC2" s="16">
        <v>5</v>
      </c>
      <c r="WD2" s="16">
        <v>5</v>
      </c>
      <c r="WE2" s="16">
        <v>5</v>
      </c>
      <c r="WF2" s="16">
        <v>5</v>
      </c>
      <c r="WG2" s="16">
        <v>5</v>
      </c>
      <c r="WH2" s="16">
        <v>5</v>
      </c>
      <c r="WI2" s="16">
        <v>5</v>
      </c>
      <c r="WJ2" s="16">
        <v>5</v>
      </c>
      <c r="WK2" s="16">
        <v>5</v>
      </c>
      <c r="WL2" s="16">
        <v>5</v>
      </c>
      <c r="WM2" s="16">
        <v>5</v>
      </c>
      <c r="WN2" s="16">
        <v>5</v>
      </c>
      <c r="WO2" s="16">
        <v>5</v>
      </c>
      <c r="WP2" s="16">
        <v>5</v>
      </c>
      <c r="WQ2" s="16">
        <v>5</v>
      </c>
      <c r="WR2" s="16">
        <v>5</v>
      </c>
      <c r="WS2" s="16">
        <v>5</v>
      </c>
      <c r="WT2" s="16">
        <v>5</v>
      </c>
      <c r="WU2" s="16">
        <v>5</v>
      </c>
      <c r="WV2" s="16">
        <v>5</v>
      </c>
      <c r="WW2" s="16">
        <v>5</v>
      </c>
      <c r="WX2" s="16">
        <v>5</v>
      </c>
      <c r="WY2" s="16">
        <v>5</v>
      </c>
      <c r="WZ2" s="16">
        <v>5</v>
      </c>
      <c r="XA2" s="16">
        <v>5</v>
      </c>
      <c r="XB2" s="16">
        <v>5</v>
      </c>
      <c r="XC2" s="16">
        <v>5</v>
      </c>
      <c r="XD2" s="16">
        <v>5</v>
      </c>
      <c r="XE2" s="16">
        <v>5</v>
      </c>
      <c r="XF2" s="16">
        <v>5</v>
      </c>
      <c r="XG2" s="16">
        <v>5</v>
      </c>
      <c r="XH2" s="16">
        <v>5</v>
      </c>
      <c r="XI2" s="16">
        <v>5</v>
      </c>
      <c r="XJ2" s="16">
        <v>5</v>
      </c>
      <c r="XK2" s="16">
        <v>5</v>
      </c>
      <c r="XL2" s="16">
        <v>5</v>
      </c>
      <c r="XM2" s="16">
        <v>5</v>
      </c>
      <c r="XN2" s="16">
        <v>5</v>
      </c>
      <c r="XO2" s="16">
        <v>5</v>
      </c>
      <c r="XP2" s="16">
        <v>5</v>
      </c>
      <c r="XQ2" s="16">
        <v>5</v>
      </c>
      <c r="XR2" s="16">
        <v>5</v>
      </c>
      <c r="XS2" s="16">
        <v>5</v>
      </c>
      <c r="XT2" s="16">
        <v>5</v>
      </c>
      <c r="XU2" s="16">
        <v>5</v>
      </c>
      <c r="XV2" s="16">
        <v>5</v>
      </c>
      <c r="XW2" s="16">
        <v>5</v>
      </c>
      <c r="XX2" s="16">
        <v>5</v>
      </c>
      <c r="XY2" s="16">
        <v>5</v>
      </c>
      <c r="XZ2" s="16">
        <v>5</v>
      </c>
      <c r="YA2" s="16">
        <v>5</v>
      </c>
      <c r="YB2" s="16">
        <v>5</v>
      </c>
      <c r="YC2" s="16">
        <v>5</v>
      </c>
      <c r="YD2" s="16">
        <v>5</v>
      </c>
      <c r="YE2" s="16">
        <v>5</v>
      </c>
      <c r="YF2" s="16">
        <v>5</v>
      </c>
      <c r="YG2" s="16">
        <v>5</v>
      </c>
      <c r="YH2" s="16">
        <v>5</v>
      </c>
      <c r="YI2" s="16">
        <v>5</v>
      </c>
      <c r="YJ2" s="16">
        <v>5</v>
      </c>
      <c r="YK2" s="16">
        <v>5</v>
      </c>
      <c r="YL2" s="16">
        <v>5</v>
      </c>
      <c r="YM2" s="16">
        <v>5</v>
      </c>
      <c r="YN2" s="16">
        <v>5</v>
      </c>
      <c r="YO2" s="16">
        <v>5</v>
      </c>
      <c r="YP2" s="16">
        <v>5</v>
      </c>
      <c r="YQ2" s="16">
        <v>5</v>
      </c>
      <c r="YR2" s="16">
        <v>5</v>
      </c>
      <c r="YS2" s="16">
        <v>5</v>
      </c>
      <c r="YT2" s="16">
        <v>5</v>
      </c>
      <c r="YU2" s="16">
        <v>5</v>
      </c>
      <c r="YV2" s="16">
        <v>5</v>
      </c>
      <c r="YW2" s="16">
        <v>5</v>
      </c>
      <c r="YX2" s="16">
        <v>5</v>
      </c>
      <c r="YY2" s="16">
        <v>5</v>
      </c>
      <c r="YZ2" s="16">
        <v>5</v>
      </c>
      <c r="ZA2" s="16">
        <v>5</v>
      </c>
      <c r="ZB2" s="16">
        <v>5</v>
      </c>
      <c r="ZC2" s="16">
        <v>5</v>
      </c>
      <c r="ZD2" s="16">
        <v>5</v>
      </c>
      <c r="ZE2" s="16">
        <v>5</v>
      </c>
      <c r="ZF2" s="16">
        <v>5</v>
      </c>
      <c r="ZG2" s="16">
        <v>5</v>
      </c>
      <c r="ZH2" s="16">
        <v>5</v>
      </c>
      <c r="ZI2" s="16">
        <v>5</v>
      </c>
      <c r="ZJ2" s="16">
        <v>5</v>
      </c>
      <c r="ZK2" s="16">
        <v>5</v>
      </c>
      <c r="ZL2" s="16">
        <v>5</v>
      </c>
      <c r="ZM2" s="16">
        <v>5</v>
      </c>
      <c r="ZN2" s="16">
        <v>5</v>
      </c>
      <c r="ZO2" s="16">
        <v>5</v>
      </c>
      <c r="ZP2" s="16">
        <v>5</v>
      </c>
      <c r="ZQ2" s="16">
        <v>5</v>
      </c>
      <c r="ZR2" s="16">
        <v>5</v>
      </c>
      <c r="ZS2" s="16">
        <v>5</v>
      </c>
      <c r="ZT2" s="16">
        <v>5</v>
      </c>
      <c r="ZU2" s="16">
        <v>5</v>
      </c>
      <c r="ZV2" s="16">
        <v>5</v>
      </c>
      <c r="ZW2" s="16">
        <v>5</v>
      </c>
      <c r="ZX2" s="16">
        <v>5</v>
      </c>
      <c r="ZY2" s="16">
        <v>5</v>
      </c>
      <c r="ZZ2" s="16">
        <v>5</v>
      </c>
      <c r="AAA2" s="16">
        <v>5</v>
      </c>
      <c r="AAB2" s="16">
        <v>5</v>
      </c>
      <c r="AAC2" s="16">
        <v>5</v>
      </c>
      <c r="AAD2" s="16">
        <v>5</v>
      </c>
      <c r="AAE2" s="16">
        <v>5</v>
      </c>
      <c r="AAF2" s="16">
        <v>5</v>
      </c>
      <c r="AAG2" s="16">
        <v>5</v>
      </c>
      <c r="AAH2" s="16">
        <v>5</v>
      </c>
      <c r="AAI2" s="16">
        <v>5</v>
      </c>
      <c r="AAJ2" s="16">
        <v>5</v>
      </c>
      <c r="AAK2" s="16">
        <v>5</v>
      </c>
      <c r="AAL2" s="16">
        <v>5</v>
      </c>
      <c r="AAM2" s="16">
        <v>5</v>
      </c>
      <c r="AAN2" s="16">
        <v>5</v>
      </c>
      <c r="AAO2" s="16">
        <v>5</v>
      </c>
      <c r="AAP2" s="16">
        <v>5</v>
      </c>
      <c r="AAQ2" s="16">
        <v>5</v>
      </c>
      <c r="AAR2" s="16">
        <v>5</v>
      </c>
      <c r="AAS2" s="16">
        <v>5</v>
      </c>
      <c r="AAT2" s="16">
        <v>5</v>
      </c>
      <c r="AAU2" s="16">
        <v>5</v>
      </c>
      <c r="AAV2" s="16">
        <v>5</v>
      </c>
      <c r="AAW2" s="16">
        <v>5</v>
      </c>
      <c r="AAX2" s="16">
        <v>5</v>
      </c>
      <c r="AAY2" s="16">
        <v>5</v>
      </c>
      <c r="AAZ2" s="16">
        <v>5</v>
      </c>
      <c r="ABA2" s="16">
        <v>5</v>
      </c>
      <c r="ABB2" s="16">
        <v>5</v>
      </c>
      <c r="ABC2" s="16">
        <v>5</v>
      </c>
      <c r="ABD2" s="16">
        <v>5</v>
      </c>
      <c r="ABE2" s="16">
        <v>5</v>
      </c>
      <c r="ABF2" s="16">
        <v>5</v>
      </c>
      <c r="ABG2" s="16">
        <v>5</v>
      </c>
      <c r="ABH2" s="16">
        <v>5</v>
      </c>
      <c r="ABI2" s="16">
        <v>5</v>
      </c>
      <c r="ABJ2" s="16">
        <v>5</v>
      </c>
      <c r="ABK2" s="16">
        <v>5</v>
      </c>
      <c r="ABL2" s="16">
        <v>5</v>
      </c>
      <c r="ABM2" s="16">
        <v>5</v>
      </c>
      <c r="ABN2" s="16">
        <v>5</v>
      </c>
      <c r="ABO2" s="16">
        <v>5</v>
      </c>
      <c r="ABP2" s="16">
        <v>5</v>
      </c>
      <c r="ABQ2" s="16">
        <v>5</v>
      </c>
      <c r="ABR2" s="16">
        <v>5</v>
      </c>
      <c r="ABS2" s="16">
        <v>5</v>
      </c>
      <c r="ABT2" s="16">
        <v>5</v>
      </c>
      <c r="ABU2" s="16">
        <v>5</v>
      </c>
      <c r="ABV2" s="16">
        <v>5</v>
      </c>
      <c r="ABW2" s="16">
        <v>5</v>
      </c>
      <c r="ABX2" s="16">
        <v>5</v>
      </c>
      <c r="ABY2" s="16">
        <v>5</v>
      </c>
      <c r="ABZ2" s="16">
        <v>5</v>
      </c>
      <c r="ACA2" s="16">
        <v>5</v>
      </c>
      <c r="ACB2" s="16">
        <v>5</v>
      </c>
      <c r="ACC2" s="16">
        <v>5</v>
      </c>
      <c r="ACD2" s="16">
        <v>5</v>
      </c>
      <c r="ACE2" s="16">
        <v>5</v>
      </c>
      <c r="ACF2" s="16">
        <v>5</v>
      </c>
      <c r="ACG2" s="16">
        <v>5</v>
      </c>
      <c r="ACH2" s="16">
        <v>5</v>
      </c>
      <c r="ACI2" s="16">
        <v>5</v>
      </c>
      <c r="ACJ2" s="16">
        <v>5</v>
      </c>
      <c r="ACK2" s="16">
        <v>5</v>
      </c>
      <c r="ACL2" s="16">
        <v>5</v>
      </c>
      <c r="ACM2" s="16">
        <v>5</v>
      </c>
      <c r="ACN2" s="16">
        <v>5</v>
      </c>
      <c r="ACO2" s="16">
        <v>5</v>
      </c>
      <c r="ACP2" s="16">
        <v>5</v>
      </c>
      <c r="ACQ2" s="16">
        <v>5</v>
      </c>
      <c r="ACR2" s="16">
        <v>5</v>
      </c>
      <c r="ACS2" s="16">
        <v>5</v>
      </c>
      <c r="ACT2" s="16">
        <v>5</v>
      </c>
      <c r="ACU2" s="16">
        <v>5</v>
      </c>
      <c r="ACV2" s="16">
        <v>5</v>
      </c>
      <c r="ACW2" s="16">
        <v>5</v>
      </c>
      <c r="ACX2" s="16">
        <v>5</v>
      </c>
      <c r="ACY2" s="16">
        <v>5</v>
      </c>
      <c r="ACZ2" s="16">
        <v>5</v>
      </c>
      <c r="ADA2" s="16">
        <v>5</v>
      </c>
      <c r="ADB2" s="16">
        <v>5</v>
      </c>
      <c r="ADC2" s="16">
        <v>5</v>
      </c>
      <c r="ADD2" s="16">
        <v>5</v>
      </c>
      <c r="ADE2" s="16">
        <v>5</v>
      </c>
      <c r="ADF2" s="16">
        <v>5</v>
      </c>
      <c r="ADG2" s="16">
        <v>5</v>
      </c>
      <c r="ADH2" s="16">
        <v>5</v>
      </c>
      <c r="ADI2" s="16">
        <v>5</v>
      </c>
      <c r="ADJ2" s="16">
        <v>5</v>
      </c>
      <c r="ADK2" s="16">
        <v>5</v>
      </c>
      <c r="ADL2" s="16">
        <v>5</v>
      </c>
      <c r="ADM2" s="16">
        <v>5</v>
      </c>
      <c r="ADN2" s="16">
        <v>5</v>
      </c>
      <c r="ADO2" s="16">
        <v>5</v>
      </c>
      <c r="ADP2" s="16">
        <v>5</v>
      </c>
      <c r="ADQ2" s="16">
        <v>5</v>
      </c>
      <c r="ADR2" s="16">
        <v>5</v>
      </c>
      <c r="ADS2" s="16">
        <v>5</v>
      </c>
      <c r="ADT2" s="16">
        <v>5</v>
      </c>
      <c r="ADU2" s="16">
        <v>5</v>
      </c>
      <c r="ADV2" s="16">
        <v>5</v>
      </c>
      <c r="ADW2" s="16">
        <v>5</v>
      </c>
      <c r="ADX2" s="16">
        <v>5</v>
      </c>
      <c r="ADY2" s="16">
        <v>5</v>
      </c>
      <c r="ADZ2" s="16">
        <v>5</v>
      </c>
      <c r="AEA2" s="16">
        <v>5</v>
      </c>
      <c r="AEB2" s="16">
        <v>5</v>
      </c>
      <c r="AEC2" s="16">
        <v>5</v>
      </c>
      <c r="AED2" s="16">
        <v>5</v>
      </c>
      <c r="AEE2" s="16">
        <v>5</v>
      </c>
      <c r="AEF2" s="16">
        <v>5</v>
      </c>
      <c r="AEG2" s="16">
        <v>5</v>
      </c>
      <c r="AEH2" s="16">
        <v>5</v>
      </c>
      <c r="AEI2" s="16">
        <v>5</v>
      </c>
      <c r="AEJ2" s="16">
        <v>5</v>
      </c>
      <c r="AEK2" s="16">
        <v>5</v>
      </c>
      <c r="AEL2" s="16">
        <v>5</v>
      </c>
      <c r="AEM2" s="16">
        <v>5</v>
      </c>
      <c r="AEN2" s="16">
        <v>5</v>
      </c>
      <c r="AEO2" s="16">
        <v>5</v>
      </c>
      <c r="AEP2" s="16">
        <v>5</v>
      </c>
      <c r="AEQ2" s="16">
        <v>5</v>
      </c>
      <c r="AER2" s="16">
        <v>5</v>
      </c>
      <c r="AES2" s="16">
        <v>5</v>
      </c>
      <c r="AET2" s="16">
        <v>5</v>
      </c>
      <c r="AEU2" s="16">
        <v>5</v>
      </c>
      <c r="AEV2" s="16">
        <v>5</v>
      </c>
      <c r="AEW2" s="16">
        <v>5</v>
      </c>
      <c r="AEX2" s="16">
        <v>5</v>
      </c>
      <c r="AEY2" s="16">
        <v>5</v>
      </c>
      <c r="AEZ2" s="16">
        <v>5</v>
      </c>
      <c r="AFA2" s="16">
        <v>5</v>
      </c>
      <c r="AFB2" s="16">
        <v>5</v>
      </c>
      <c r="AFC2" s="16">
        <v>5</v>
      </c>
      <c r="AFD2" s="16">
        <v>5</v>
      </c>
      <c r="AFE2" s="16">
        <v>5</v>
      </c>
      <c r="AFF2" s="16">
        <v>5</v>
      </c>
      <c r="AFG2" s="16">
        <v>5</v>
      </c>
      <c r="AFH2" s="16">
        <v>5</v>
      </c>
      <c r="AFI2" s="16">
        <v>5</v>
      </c>
      <c r="AFJ2" s="16">
        <v>5</v>
      </c>
      <c r="AFK2" s="16">
        <v>5</v>
      </c>
      <c r="AFL2" s="16">
        <v>5</v>
      </c>
      <c r="AFM2" s="16">
        <v>5</v>
      </c>
      <c r="AFN2" s="16">
        <v>5</v>
      </c>
      <c r="AFO2" s="16">
        <v>5</v>
      </c>
      <c r="AFP2" s="16">
        <v>5</v>
      </c>
      <c r="AFQ2" s="16">
        <v>5</v>
      </c>
      <c r="AFR2" s="16">
        <v>5</v>
      </c>
      <c r="AFS2" s="16">
        <v>5</v>
      </c>
      <c r="AFT2" s="16">
        <v>5</v>
      </c>
      <c r="AFU2" s="16">
        <v>5</v>
      </c>
      <c r="AFV2" s="16">
        <v>5</v>
      </c>
      <c r="AFW2" s="16">
        <v>5</v>
      </c>
      <c r="AFX2" s="16">
        <v>5</v>
      </c>
      <c r="AFY2" s="16">
        <v>5</v>
      </c>
      <c r="AFZ2" s="16">
        <v>5</v>
      </c>
      <c r="AGA2" s="16">
        <v>5</v>
      </c>
      <c r="AGB2" s="16">
        <v>5</v>
      </c>
      <c r="AGC2" s="16">
        <v>5</v>
      </c>
      <c r="AGD2" s="16">
        <v>5</v>
      </c>
      <c r="AGE2" s="16">
        <v>5</v>
      </c>
      <c r="AGF2" s="16">
        <v>5</v>
      </c>
      <c r="AGG2" s="16">
        <v>5</v>
      </c>
      <c r="AGH2" s="16">
        <v>5</v>
      </c>
      <c r="AGI2" s="16">
        <v>5</v>
      </c>
      <c r="AGJ2" s="16">
        <v>5</v>
      </c>
      <c r="AGK2" s="16">
        <v>5</v>
      </c>
      <c r="AGL2" s="16">
        <v>5</v>
      </c>
      <c r="AGM2" s="16">
        <v>5</v>
      </c>
      <c r="AGN2" s="16">
        <v>5</v>
      </c>
      <c r="AGO2" s="16">
        <v>5</v>
      </c>
      <c r="AGP2" s="16">
        <v>5</v>
      </c>
      <c r="AGQ2" s="16">
        <v>5</v>
      </c>
      <c r="AGR2" s="16">
        <v>5</v>
      </c>
      <c r="AGS2" s="16">
        <v>5</v>
      </c>
      <c r="AGT2" s="16">
        <v>5</v>
      </c>
      <c r="AGU2" s="16">
        <v>5</v>
      </c>
      <c r="AGV2" s="16">
        <v>5</v>
      </c>
      <c r="AGW2" s="16">
        <v>5</v>
      </c>
      <c r="AGX2" s="16">
        <v>5</v>
      </c>
      <c r="AGY2" s="16">
        <v>5</v>
      </c>
      <c r="AGZ2" s="16">
        <v>5</v>
      </c>
      <c r="AHA2" s="16">
        <v>5</v>
      </c>
      <c r="AHB2" s="16">
        <v>5</v>
      </c>
      <c r="AHC2" s="16">
        <v>5</v>
      </c>
      <c r="AHD2" s="16">
        <v>5</v>
      </c>
      <c r="AHE2" s="16">
        <v>5</v>
      </c>
      <c r="AHF2" s="16">
        <v>5</v>
      </c>
      <c r="AHG2" s="16">
        <v>5</v>
      </c>
      <c r="AHH2" s="16">
        <v>5</v>
      </c>
      <c r="AHI2" s="16">
        <v>5</v>
      </c>
      <c r="AHJ2" s="16">
        <v>5</v>
      </c>
      <c r="AHK2" s="16">
        <v>5</v>
      </c>
      <c r="AHL2" s="16">
        <v>5</v>
      </c>
      <c r="AHM2" s="16">
        <v>5</v>
      </c>
      <c r="AHN2" s="16">
        <v>5</v>
      </c>
      <c r="AHO2" s="16">
        <v>5</v>
      </c>
      <c r="AHP2" s="16">
        <v>5</v>
      </c>
      <c r="AHQ2" s="16">
        <v>5</v>
      </c>
      <c r="AHR2" s="16">
        <v>5</v>
      </c>
      <c r="AHS2" s="16">
        <v>5</v>
      </c>
      <c r="AHT2" s="16">
        <v>5</v>
      </c>
      <c r="AHU2" s="16">
        <v>5</v>
      </c>
      <c r="AHV2" s="16">
        <v>5</v>
      </c>
      <c r="AHW2" s="16">
        <v>5</v>
      </c>
      <c r="AHX2" s="16">
        <v>5</v>
      </c>
      <c r="AHY2" s="16">
        <v>5</v>
      </c>
      <c r="AHZ2" s="16">
        <v>5</v>
      </c>
      <c r="AIA2" s="16">
        <v>5</v>
      </c>
      <c r="AIB2" s="16">
        <v>5</v>
      </c>
      <c r="AIC2" s="16">
        <v>5</v>
      </c>
      <c r="AID2" s="16">
        <v>5</v>
      </c>
      <c r="AIE2" s="16">
        <v>5</v>
      </c>
      <c r="AIF2" s="16">
        <v>5</v>
      </c>
      <c r="AIG2" s="16">
        <v>5</v>
      </c>
      <c r="AIH2" s="16">
        <v>5</v>
      </c>
      <c r="AII2" s="16">
        <v>5</v>
      </c>
      <c r="AIJ2" s="16">
        <v>5</v>
      </c>
      <c r="AIK2" s="16">
        <v>5</v>
      </c>
      <c r="AIL2" s="16">
        <v>5</v>
      </c>
      <c r="AIM2" s="16">
        <v>5</v>
      </c>
      <c r="AIN2" s="16">
        <v>5</v>
      </c>
      <c r="AIO2" s="16">
        <v>5</v>
      </c>
      <c r="AIP2" s="16">
        <v>5</v>
      </c>
      <c r="AIQ2" s="16">
        <v>5</v>
      </c>
      <c r="AIR2" s="16">
        <v>5</v>
      </c>
      <c r="AIS2" s="16">
        <v>5</v>
      </c>
      <c r="AIT2" s="16">
        <v>5</v>
      </c>
      <c r="AIU2" s="16">
        <v>5</v>
      </c>
      <c r="AIV2" s="16">
        <v>5</v>
      </c>
      <c r="AIW2" s="16">
        <v>5</v>
      </c>
      <c r="AIX2" s="16">
        <v>5</v>
      </c>
      <c r="AIY2" s="16">
        <v>5</v>
      </c>
      <c r="AIZ2" s="16">
        <v>5</v>
      </c>
      <c r="AJA2" s="16">
        <v>5</v>
      </c>
      <c r="AJB2" s="16">
        <v>5</v>
      </c>
      <c r="AJC2" s="16">
        <v>5</v>
      </c>
      <c r="AJD2" s="16">
        <v>5</v>
      </c>
      <c r="AJE2" s="16">
        <v>5</v>
      </c>
      <c r="AJF2" s="16">
        <v>5</v>
      </c>
      <c r="AJG2" s="16">
        <v>5</v>
      </c>
      <c r="AJH2" s="16">
        <v>5</v>
      </c>
      <c r="AJI2" s="16">
        <v>5</v>
      </c>
      <c r="AJJ2" s="16">
        <v>5</v>
      </c>
      <c r="AJK2" s="16">
        <v>5</v>
      </c>
      <c r="AJL2" s="16">
        <v>5</v>
      </c>
      <c r="AJM2" s="16">
        <v>5</v>
      </c>
      <c r="AJN2" s="16">
        <v>5</v>
      </c>
      <c r="AJO2" s="16">
        <v>5</v>
      </c>
      <c r="AJP2" s="16">
        <v>5</v>
      </c>
      <c r="AJQ2" s="16">
        <v>5</v>
      </c>
      <c r="AJR2" s="16">
        <v>5</v>
      </c>
      <c r="AJS2" s="16">
        <v>5</v>
      </c>
      <c r="AJT2" s="16">
        <v>5</v>
      </c>
      <c r="AJU2" s="16">
        <v>5</v>
      </c>
      <c r="AJV2" s="16">
        <v>5</v>
      </c>
      <c r="AJW2" s="16">
        <v>5</v>
      </c>
      <c r="AJX2" s="16">
        <v>5</v>
      </c>
      <c r="AJY2" s="16">
        <v>5</v>
      </c>
      <c r="AJZ2" s="16">
        <v>5</v>
      </c>
      <c r="AKA2" s="16">
        <v>5</v>
      </c>
      <c r="AKB2" s="16">
        <v>5</v>
      </c>
      <c r="AKC2" s="16">
        <v>5</v>
      </c>
      <c r="AKD2" s="16">
        <v>5</v>
      </c>
      <c r="AKE2" s="16">
        <v>5</v>
      </c>
      <c r="AKF2" s="16">
        <v>5</v>
      </c>
      <c r="AKG2" s="16">
        <v>5</v>
      </c>
      <c r="AKH2" s="16">
        <v>5</v>
      </c>
      <c r="AKI2" s="16">
        <v>5</v>
      </c>
      <c r="AKJ2" s="16">
        <v>5</v>
      </c>
      <c r="AKK2" s="16">
        <v>5</v>
      </c>
      <c r="AKL2" s="16">
        <v>5</v>
      </c>
      <c r="AKM2" s="16">
        <v>5</v>
      </c>
      <c r="AKN2" s="16">
        <v>5</v>
      </c>
      <c r="AKO2" s="16">
        <v>5</v>
      </c>
      <c r="AKP2" s="16">
        <v>5</v>
      </c>
      <c r="AKQ2" s="16">
        <v>5</v>
      </c>
      <c r="AKR2" s="16">
        <v>5</v>
      </c>
      <c r="AKS2" s="16">
        <v>5</v>
      </c>
      <c r="AKT2" s="16">
        <v>5</v>
      </c>
      <c r="AKU2" s="16">
        <v>5</v>
      </c>
      <c r="AKV2" s="16">
        <v>5</v>
      </c>
      <c r="AKW2" s="16">
        <v>5</v>
      </c>
      <c r="AKX2" s="16">
        <v>5</v>
      </c>
      <c r="AKY2" s="16">
        <v>5</v>
      </c>
      <c r="AKZ2" s="16">
        <v>5</v>
      </c>
      <c r="ALA2" s="16">
        <v>5</v>
      </c>
      <c r="ALB2" s="16">
        <v>5</v>
      </c>
      <c r="ALC2" s="16">
        <v>5</v>
      </c>
      <c r="ALD2" s="16">
        <v>5</v>
      </c>
      <c r="ALE2" s="16">
        <v>5</v>
      </c>
      <c r="ALF2" s="16">
        <v>5</v>
      </c>
      <c r="ALG2" s="16">
        <v>5</v>
      </c>
      <c r="ALH2" s="16">
        <v>5</v>
      </c>
      <c r="ALI2" s="16">
        <v>5</v>
      </c>
      <c r="ALJ2" s="16">
        <v>5</v>
      </c>
      <c r="ALK2" s="16">
        <v>5</v>
      </c>
      <c r="ALL2" s="16">
        <v>5</v>
      </c>
      <c r="ALM2" s="16">
        <v>5</v>
      </c>
      <c r="ALN2" s="16">
        <v>5</v>
      </c>
      <c r="ALO2" s="16">
        <v>5</v>
      </c>
      <c r="ALP2" s="16">
        <v>5</v>
      </c>
      <c r="ALQ2" s="16">
        <v>5</v>
      </c>
      <c r="ALR2" s="16">
        <v>5</v>
      </c>
      <c r="ALS2" s="16">
        <v>5</v>
      </c>
      <c r="ALT2" s="16">
        <v>5</v>
      </c>
      <c r="ALU2" s="16">
        <v>5</v>
      </c>
      <c r="ALV2" s="16">
        <v>5</v>
      </c>
      <c r="ALW2" s="16">
        <v>5</v>
      </c>
      <c r="ALX2" s="16">
        <v>5</v>
      </c>
      <c r="ALY2" s="16">
        <v>5</v>
      </c>
      <c r="ALZ2" s="16">
        <v>5</v>
      </c>
      <c r="AMA2" s="16">
        <v>5</v>
      </c>
      <c r="AMB2" s="16">
        <v>5</v>
      </c>
      <c r="AMC2" s="16">
        <v>5</v>
      </c>
      <c r="AMD2" s="16">
        <v>5</v>
      </c>
      <c r="AME2" s="16">
        <v>5</v>
      </c>
      <c r="AMF2" s="16">
        <v>5</v>
      </c>
      <c r="AMG2" s="16">
        <v>5</v>
      </c>
      <c r="AMH2" s="16">
        <v>5</v>
      </c>
      <c r="AMI2" s="16">
        <v>5</v>
      </c>
      <c r="AMJ2" s="16">
        <v>5</v>
      </c>
      <c r="AMK2" s="16">
        <v>5</v>
      </c>
      <c r="AML2" s="16">
        <v>5</v>
      </c>
      <c r="AMM2" s="16">
        <v>5</v>
      </c>
      <c r="AMN2" s="16">
        <v>5</v>
      </c>
      <c r="AMO2" s="16">
        <v>5</v>
      </c>
      <c r="AMP2" s="16">
        <v>5</v>
      </c>
      <c r="AMQ2" s="16">
        <v>5</v>
      </c>
      <c r="AMR2" s="16">
        <v>5</v>
      </c>
      <c r="AMS2" s="16">
        <v>5</v>
      </c>
      <c r="AMT2" s="16">
        <v>5</v>
      </c>
      <c r="AMU2" s="16">
        <v>5</v>
      </c>
      <c r="AMV2" s="16">
        <v>5</v>
      </c>
      <c r="AMW2" s="16">
        <v>5</v>
      </c>
      <c r="AMX2" s="16">
        <v>5</v>
      </c>
      <c r="AMY2" s="16">
        <v>5</v>
      </c>
      <c r="AMZ2" s="16">
        <v>5</v>
      </c>
      <c r="ANA2" s="16">
        <v>5</v>
      </c>
      <c r="ANB2" s="16">
        <v>5</v>
      </c>
      <c r="ANC2" s="16">
        <v>5</v>
      </c>
      <c r="AND2" s="16">
        <v>5</v>
      </c>
      <c r="ANE2" s="16">
        <v>5</v>
      </c>
      <c r="ANF2" s="16">
        <v>5</v>
      </c>
      <c r="ANG2" s="16">
        <v>5</v>
      </c>
      <c r="ANH2" s="16">
        <v>5</v>
      </c>
      <c r="ANI2" s="16">
        <v>5</v>
      </c>
      <c r="ANJ2" s="16">
        <v>5</v>
      </c>
      <c r="ANK2" s="16">
        <v>5</v>
      </c>
      <c r="ANL2" s="16">
        <v>5</v>
      </c>
      <c r="ANM2" s="16">
        <v>5</v>
      </c>
      <c r="ANN2" s="16">
        <v>5</v>
      </c>
      <c r="ANO2" s="16">
        <v>5</v>
      </c>
      <c r="ANP2" s="16">
        <v>5</v>
      </c>
      <c r="ANQ2" s="16">
        <v>5</v>
      </c>
      <c r="ANR2" s="16">
        <v>5</v>
      </c>
      <c r="ANS2" s="16">
        <v>5</v>
      </c>
      <c r="ANT2" s="16">
        <v>5</v>
      </c>
      <c r="ANU2" s="16">
        <v>5</v>
      </c>
      <c r="ANV2" s="16">
        <v>5</v>
      </c>
      <c r="ANW2" s="16">
        <v>5</v>
      </c>
      <c r="ANX2" s="16">
        <v>5</v>
      </c>
      <c r="ANY2" s="16">
        <v>5</v>
      </c>
      <c r="ANZ2" s="16">
        <v>5</v>
      </c>
      <c r="AOA2" s="16">
        <v>5</v>
      </c>
      <c r="AOB2" s="16">
        <v>5</v>
      </c>
      <c r="AOC2" s="16">
        <v>5</v>
      </c>
      <c r="AOD2" s="16">
        <v>5</v>
      </c>
      <c r="AOE2" s="16">
        <v>5</v>
      </c>
      <c r="AOF2" s="16">
        <v>5</v>
      </c>
      <c r="AOG2" s="16">
        <v>5</v>
      </c>
      <c r="AOH2" s="16">
        <v>5</v>
      </c>
      <c r="AOI2" s="16">
        <v>5</v>
      </c>
      <c r="AOJ2" s="16">
        <v>5</v>
      </c>
      <c r="AOK2" s="16">
        <v>5</v>
      </c>
      <c r="AOL2" s="16">
        <v>5</v>
      </c>
      <c r="AOM2" s="16">
        <v>5</v>
      </c>
      <c r="AON2" s="16">
        <v>5</v>
      </c>
      <c r="AOO2" s="16">
        <v>5</v>
      </c>
      <c r="AOP2" s="16">
        <v>5</v>
      </c>
      <c r="AOQ2" s="16">
        <v>5</v>
      </c>
      <c r="AOR2" s="16">
        <v>5</v>
      </c>
      <c r="AOS2" s="16">
        <v>5</v>
      </c>
      <c r="AOT2" s="16">
        <v>5</v>
      </c>
      <c r="AOU2" s="16">
        <v>5</v>
      </c>
      <c r="AOV2" s="16">
        <v>5</v>
      </c>
      <c r="AOW2" s="16">
        <v>5</v>
      </c>
      <c r="AOX2" s="16">
        <v>5</v>
      </c>
      <c r="AOY2" s="16">
        <v>5</v>
      </c>
      <c r="AOZ2" s="16">
        <v>5</v>
      </c>
      <c r="APA2" s="16">
        <v>5</v>
      </c>
      <c r="APB2" s="16">
        <v>5</v>
      </c>
      <c r="APC2" s="16">
        <v>5</v>
      </c>
      <c r="APD2" s="16">
        <v>5</v>
      </c>
      <c r="APE2" s="16">
        <v>5</v>
      </c>
      <c r="APF2" s="16">
        <v>5</v>
      </c>
      <c r="APG2" s="16">
        <v>5</v>
      </c>
      <c r="APH2" s="16" t="s">
        <v>436</v>
      </c>
      <c r="API2" s="16" t="s">
        <v>436</v>
      </c>
      <c r="APJ2" s="16" t="s">
        <v>436</v>
      </c>
      <c r="APK2" s="16" t="s">
        <v>436</v>
      </c>
      <c r="APL2" s="18">
        <v>6</v>
      </c>
      <c r="APM2" s="18">
        <v>6</v>
      </c>
      <c r="APN2" s="18">
        <v>6</v>
      </c>
      <c r="APO2" s="18">
        <v>6</v>
      </c>
      <c r="APP2" s="18">
        <v>6</v>
      </c>
      <c r="APQ2" s="18">
        <v>6</v>
      </c>
      <c r="APR2" s="18">
        <v>6</v>
      </c>
      <c r="APS2" s="18">
        <v>6</v>
      </c>
      <c r="APT2" s="18">
        <v>6</v>
      </c>
      <c r="APU2" s="18">
        <v>6</v>
      </c>
      <c r="APV2" s="18">
        <v>6</v>
      </c>
      <c r="APW2" s="18">
        <v>6</v>
      </c>
      <c r="APX2" s="18">
        <v>6</v>
      </c>
      <c r="APY2" s="18">
        <v>6</v>
      </c>
      <c r="APZ2" s="18">
        <v>6</v>
      </c>
      <c r="AQA2" s="18">
        <v>6</v>
      </c>
      <c r="AQB2" s="18">
        <v>6</v>
      </c>
      <c r="AQC2" s="18">
        <v>6</v>
      </c>
      <c r="AQD2" s="18">
        <v>6</v>
      </c>
      <c r="AQE2" s="18">
        <v>6</v>
      </c>
      <c r="AQF2" s="18">
        <v>6</v>
      </c>
      <c r="AQG2" s="18">
        <v>6</v>
      </c>
      <c r="AQH2" s="18">
        <v>6</v>
      </c>
      <c r="AQI2" s="18">
        <v>6</v>
      </c>
      <c r="AQJ2" s="18">
        <v>6</v>
      </c>
      <c r="AQK2" s="18">
        <v>6</v>
      </c>
      <c r="AQL2" s="18">
        <v>6</v>
      </c>
      <c r="AQM2" s="18">
        <v>6</v>
      </c>
      <c r="AQN2" s="18">
        <v>6</v>
      </c>
      <c r="AQO2" s="18">
        <v>6</v>
      </c>
      <c r="AQP2" s="18">
        <v>6</v>
      </c>
      <c r="AQQ2" s="18">
        <v>6</v>
      </c>
      <c r="AQR2" s="18">
        <v>6</v>
      </c>
      <c r="AQS2" s="18">
        <v>6</v>
      </c>
      <c r="AQT2" s="18">
        <v>6</v>
      </c>
      <c r="AQU2" s="18">
        <v>6</v>
      </c>
      <c r="AQV2" s="18">
        <v>6</v>
      </c>
      <c r="AQW2" s="18">
        <v>6</v>
      </c>
      <c r="AQX2" s="18">
        <v>6</v>
      </c>
      <c r="AQY2" s="18">
        <v>6</v>
      </c>
      <c r="AQZ2" s="18">
        <v>6</v>
      </c>
      <c r="ARA2" s="18">
        <v>6</v>
      </c>
      <c r="ARB2" s="18">
        <v>6</v>
      </c>
      <c r="ARC2" s="18">
        <v>6</v>
      </c>
      <c r="ARD2" s="18">
        <v>6</v>
      </c>
      <c r="ARE2" s="18">
        <v>6</v>
      </c>
      <c r="ARF2" s="18">
        <v>6</v>
      </c>
      <c r="ARG2" s="18">
        <v>6</v>
      </c>
      <c r="ARH2" s="18">
        <v>6</v>
      </c>
      <c r="ARI2" s="18">
        <v>6</v>
      </c>
      <c r="ARJ2" s="18">
        <v>6</v>
      </c>
      <c r="ARK2" s="18">
        <v>6</v>
      </c>
      <c r="ARL2" s="18">
        <v>6</v>
      </c>
      <c r="ARM2" s="18">
        <v>6</v>
      </c>
      <c r="ARN2" s="18">
        <v>6</v>
      </c>
      <c r="ARO2" s="18">
        <v>6</v>
      </c>
      <c r="ARP2" s="18">
        <v>6</v>
      </c>
      <c r="ARQ2" s="18">
        <v>6</v>
      </c>
      <c r="ARR2" s="18">
        <v>6</v>
      </c>
      <c r="ARS2" s="18">
        <v>6</v>
      </c>
      <c r="ART2" s="18">
        <v>6</v>
      </c>
      <c r="ARU2" s="18">
        <v>6</v>
      </c>
      <c r="ARV2" s="18">
        <v>6</v>
      </c>
      <c r="ARW2" s="18">
        <v>6</v>
      </c>
      <c r="ARX2" s="18">
        <v>6</v>
      </c>
      <c r="ARY2" s="18">
        <v>6</v>
      </c>
      <c r="ARZ2" s="18">
        <v>6</v>
      </c>
      <c r="ASA2" s="18">
        <v>6</v>
      </c>
      <c r="ASB2" s="18">
        <v>6</v>
      </c>
      <c r="ASC2" s="18">
        <v>6</v>
      </c>
      <c r="ASD2" s="18">
        <v>6</v>
      </c>
      <c r="ASE2" s="18">
        <v>6</v>
      </c>
      <c r="ASF2" s="18">
        <v>6</v>
      </c>
      <c r="ASG2" s="18">
        <v>6</v>
      </c>
      <c r="ASH2" s="18">
        <v>6</v>
      </c>
      <c r="ASI2" s="18">
        <v>6</v>
      </c>
      <c r="ASJ2" s="18">
        <v>6</v>
      </c>
      <c r="ASK2" s="18">
        <v>6</v>
      </c>
      <c r="ASL2" s="18">
        <v>6</v>
      </c>
      <c r="ASM2" s="18">
        <v>6</v>
      </c>
      <c r="ASN2" s="18">
        <v>6</v>
      </c>
      <c r="ASO2" s="18">
        <v>6</v>
      </c>
      <c r="ASP2" s="18">
        <v>6</v>
      </c>
      <c r="ASQ2" s="18">
        <v>6</v>
      </c>
      <c r="ASR2" s="18">
        <v>6</v>
      </c>
      <c r="ASS2" s="18">
        <v>6</v>
      </c>
      <c r="AST2" s="18">
        <v>6</v>
      </c>
      <c r="ASU2" s="18">
        <v>6</v>
      </c>
      <c r="ASV2" s="18">
        <v>6</v>
      </c>
      <c r="ASW2" s="18">
        <v>6</v>
      </c>
      <c r="ASX2" s="18">
        <v>6</v>
      </c>
      <c r="ASY2" s="18">
        <v>6</v>
      </c>
      <c r="ASZ2" s="18">
        <v>6</v>
      </c>
      <c r="ATA2" s="18">
        <v>6</v>
      </c>
      <c r="ATB2" s="18">
        <v>6</v>
      </c>
      <c r="ATC2" s="18">
        <v>6</v>
      </c>
      <c r="ATD2" s="18">
        <v>6</v>
      </c>
      <c r="ATE2" s="18">
        <v>6</v>
      </c>
      <c r="ATF2" s="18">
        <v>6</v>
      </c>
      <c r="ATG2" s="18">
        <v>6</v>
      </c>
      <c r="ATH2" s="18">
        <v>6</v>
      </c>
      <c r="ATI2" s="18">
        <v>6</v>
      </c>
      <c r="ATJ2" s="18">
        <v>6</v>
      </c>
      <c r="ATK2" s="18">
        <v>6</v>
      </c>
      <c r="ATL2" s="18">
        <v>6</v>
      </c>
      <c r="ATM2" s="18">
        <v>6</v>
      </c>
      <c r="ATN2" s="18">
        <v>6</v>
      </c>
      <c r="ATO2" s="18">
        <v>6</v>
      </c>
      <c r="ATP2" s="18">
        <v>6</v>
      </c>
      <c r="ATQ2" s="18">
        <v>6</v>
      </c>
      <c r="ATR2" s="18">
        <v>6</v>
      </c>
      <c r="ATS2" s="18">
        <v>6</v>
      </c>
      <c r="ATT2" s="18">
        <v>6</v>
      </c>
      <c r="ATU2" s="18">
        <v>6</v>
      </c>
      <c r="ATV2" s="18">
        <v>6</v>
      </c>
      <c r="ATW2" s="18">
        <v>6</v>
      </c>
      <c r="ATX2" s="18">
        <v>6</v>
      </c>
      <c r="ATY2" s="18">
        <v>6</v>
      </c>
      <c r="ATZ2" s="18">
        <v>6</v>
      </c>
      <c r="AUA2" s="18">
        <v>6</v>
      </c>
      <c r="AUB2" s="18">
        <v>6</v>
      </c>
      <c r="AUC2" s="18">
        <v>6</v>
      </c>
      <c r="AUD2" s="18">
        <v>6</v>
      </c>
      <c r="AUE2" s="18">
        <v>6</v>
      </c>
      <c r="AUF2" s="18">
        <v>6</v>
      </c>
      <c r="AUG2" s="18">
        <v>6</v>
      </c>
      <c r="AUH2" s="18">
        <v>6</v>
      </c>
      <c r="AUI2" s="18">
        <v>6</v>
      </c>
      <c r="AUJ2" s="18">
        <v>6</v>
      </c>
      <c r="AUK2" s="18">
        <v>6</v>
      </c>
      <c r="AUL2" s="18">
        <v>6</v>
      </c>
      <c r="AUM2" s="18">
        <v>6</v>
      </c>
      <c r="AUN2" s="18">
        <v>6</v>
      </c>
      <c r="AUO2" s="18">
        <v>6</v>
      </c>
      <c r="AUP2" s="18">
        <v>6</v>
      </c>
      <c r="AUQ2" s="18">
        <v>6</v>
      </c>
      <c r="AUR2" s="18">
        <v>6</v>
      </c>
      <c r="AUS2" s="18">
        <v>6</v>
      </c>
      <c r="AUT2" s="18">
        <v>6</v>
      </c>
      <c r="AUU2" s="18">
        <v>6</v>
      </c>
      <c r="AUV2" s="18">
        <v>6</v>
      </c>
      <c r="AUW2" s="18">
        <v>6</v>
      </c>
      <c r="AUX2" s="18">
        <v>6</v>
      </c>
      <c r="AUY2" s="18">
        <v>6</v>
      </c>
      <c r="AUZ2" s="18">
        <v>6</v>
      </c>
      <c r="AVA2" s="18">
        <v>6</v>
      </c>
      <c r="AVB2" s="18">
        <v>6</v>
      </c>
      <c r="AVC2" s="18">
        <v>6</v>
      </c>
      <c r="AVD2" s="18">
        <v>6</v>
      </c>
      <c r="AVE2" s="18">
        <v>6</v>
      </c>
      <c r="AVF2" s="18">
        <v>6</v>
      </c>
      <c r="AVG2" s="18">
        <v>6</v>
      </c>
      <c r="AVH2" s="18">
        <v>6</v>
      </c>
      <c r="AVI2" s="18">
        <v>6</v>
      </c>
      <c r="AVJ2" s="18">
        <v>6</v>
      </c>
      <c r="AVK2" s="18">
        <v>6</v>
      </c>
      <c r="AVL2" s="18">
        <v>6</v>
      </c>
      <c r="AVM2" s="18">
        <v>6</v>
      </c>
      <c r="AVN2" s="18">
        <v>6</v>
      </c>
      <c r="AVO2" s="18">
        <v>6</v>
      </c>
      <c r="AVP2" s="18">
        <v>6</v>
      </c>
      <c r="AVQ2" s="18">
        <v>6</v>
      </c>
      <c r="AVR2" s="18">
        <v>6</v>
      </c>
      <c r="AVS2" s="18">
        <v>6</v>
      </c>
      <c r="AVT2" s="18">
        <v>6</v>
      </c>
      <c r="AVU2" s="18">
        <v>6</v>
      </c>
      <c r="AVV2" s="18">
        <v>6</v>
      </c>
      <c r="AVW2" s="18">
        <v>6</v>
      </c>
      <c r="AVX2" s="18">
        <v>6</v>
      </c>
      <c r="AVY2" s="18">
        <v>6</v>
      </c>
      <c r="AVZ2" s="18">
        <v>6</v>
      </c>
      <c r="AWA2" s="18">
        <v>6</v>
      </c>
      <c r="AWB2" s="18">
        <v>6</v>
      </c>
      <c r="AWC2" s="18">
        <v>6</v>
      </c>
      <c r="AWD2" s="18">
        <v>6</v>
      </c>
      <c r="AWE2" s="18">
        <v>6</v>
      </c>
      <c r="AWF2" s="18">
        <v>6</v>
      </c>
      <c r="AWG2" s="18">
        <v>6</v>
      </c>
      <c r="AWH2" s="18">
        <v>6</v>
      </c>
      <c r="AWI2" s="18">
        <v>6</v>
      </c>
      <c r="AWJ2" s="18">
        <v>6</v>
      </c>
      <c r="AWK2" s="18">
        <v>6</v>
      </c>
      <c r="AWL2" s="18">
        <v>6</v>
      </c>
      <c r="AWM2" s="18">
        <v>6</v>
      </c>
      <c r="AWN2" s="18">
        <v>6</v>
      </c>
      <c r="AWO2" s="18">
        <v>6</v>
      </c>
      <c r="AWP2" s="18">
        <v>6</v>
      </c>
      <c r="AWQ2" s="18">
        <v>6</v>
      </c>
      <c r="AWR2" s="18">
        <v>6</v>
      </c>
      <c r="AWS2" s="18">
        <v>6</v>
      </c>
      <c r="AWT2" s="18">
        <v>6</v>
      </c>
      <c r="AWU2" s="18">
        <v>6</v>
      </c>
      <c r="AWV2" s="18">
        <v>6</v>
      </c>
      <c r="AWW2" s="18">
        <v>6</v>
      </c>
      <c r="AWX2" s="18">
        <v>6</v>
      </c>
      <c r="AWY2" s="18">
        <v>6</v>
      </c>
      <c r="AWZ2" s="18">
        <v>6</v>
      </c>
      <c r="AXA2" s="18">
        <v>6</v>
      </c>
      <c r="AXB2" s="18">
        <v>6</v>
      </c>
      <c r="AXC2" s="18">
        <v>6</v>
      </c>
      <c r="AXD2" s="18">
        <v>6</v>
      </c>
      <c r="AXE2" s="18">
        <v>6</v>
      </c>
      <c r="AXF2" s="18">
        <v>6</v>
      </c>
      <c r="AXG2" s="18">
        <v>6</v>
      </c>
      <c r="AXH2" s="18">
        <v>6</v>
      </c>
      <c r="AXI2" s="18">
        <v>6</v>
      </c>
      <c r="AXJ2" s="18">
        <v>6</v>
      </c>
      <c r="AXK2" s="18">
        <v>6</v>
      </c>
      <c r="AXL2" s="18">
        <v>6</v>
      </c>
      <c r="AXM2" s="18">
        <v>6</v>
      </c>
      <c r="AXN2" s="16">
        <v>7</v>
      </c>
      <c r="AXO2" s="16">
        <v>7</v>
      </c>
      <c r="AXP2" s="16">
        <v>7</v>
      </c>
      <c r="AXQ2" s="16">
        <v>7</v>
      </c>
      <c r="AXR2" s="16">
        <v>7</v>
      </c>
      <c r="AXS2" s="16">
        <v>7</v>
      </c>
      <c r="AXT2" s="16">
        <v>7</v>
      </c>
      <c r="AXU2" s="16">
        <v>7</v>
      </c>
      <c r="AXV2" s="16">
        <v>7</v>
      </c>
      <c r="AXW2" s="16">
        <v>7</v>
      </c>
      <c r="AXX2" s="16">
        <v>7</v>
      </c>
      <c r="AXY2" s="16">
        <v>7</v>
      </c>
      <c r="AXZ2" s="16">
        <v>7</v>
      </c>
      <c r="AYA2" s="16">
        <v>7</v>
      </c>
      <c r="AYB2" s="16">
        <v>7</v>
      </c>
      <c r="AYC2" s="16">
        <v>7</v>
      </c>
      <c r="AYD2" s="16">
        <v>7</v>
      </c>
      <c r="AYE2" s="16">
        <v>7</v>
      </c>
      <c r="AYF2" s="16">
        <v>7</v>
      </c>
      <c r="AYG2" s="16">
        <v>7</v>
      </c>
      <c r="AYH2" s="16">
        <v>7</v>
      </c>
      <c r="AYI2" s="16">
        <v>7</v>
      </c>
      <c r="AYJ2" s="16">
        <v>7</v>
      </c>
      <c r="AYK2" s="16">
        <v>7</v>
      </c>
      <c r="AYL2" s="16">
        <v>7</v>
      </c>
      <c r="AYM2" s="16">
        <v>7</v>
      </c>
      <c r="AYN2" s="16">
        <v>7</v>
      </c>
      <c r="AYO2" s="16">
        <v>7</v>
      </c>
      <c r="AYP2" s="16">
        <v>7</v>
      </c>
      <c r="AYQ2" s="16">
        <v>7</v>
      </c>
      <c r="AYR2" s="16">
        <v>7</v>
      </c>
      <c r="AYS2" s="16">
        <v>7</v>
      </c>
      <c r="AYT2" s="16">
        <v>7</v>
      </c>
      <c r="AYU2" s="16">
        <v>7</v>
      </c>
      <c r="AYV2" s="16">
        <v>7</v>
      </c>
      <c r="AYW2" s="16">
        <v>7</v>
      </c>
      <c r="AYX2" s="16">
        <v>7</v>
      </c>
      <c r="AYY2" s="16">
        <v>7</v>
      </c>
      <c r="AYZ2" s="16">
        <v>7</v>
      </c>
      <c r="AZA2" s="16">
        <v>7</v>
      </c>
      <c r="AZB2" s="16">
        <v>7</v>
      </c>
      <c r="AZC2" s="16">
        <v>7</v>
      </c>
      <c r="AZD2" s="16">
        <v>7</v>
      </c>
      <c r="AZE2" s="16">
        <v>7</v>
      </c>
      <c r="AZF2" s="16">
        <v>7</v>
      </c>
      <c r="AZG2" s="16">
        <v>7</v>
      </c>
      <c r="AZH2" s="16">
        <v>7</v>
      </c>
      <c r="AZI2" s="16">
        <v>7</v>
      </c>
      <c r="AZJ2" s="16">
        <v>7</v>
      </c>
      <c r="AZK2" s="16">
        <v>7</v>
      </c>
      <c r="AZL2" s="16">
        <v>7</v>
      </c>
      <c r="AZM2" s="16">
        <v>7</v>
      </c>
      <c r="AZN2" s="16">
        <v>7</v>
      </c>
      <c r="AZO2" s="16">
        <v>7</v>
      </c>
      <c r="AZP2" s="16">
        <v>7</v>
      </c>
      <c r="AZQ2" s="16">
        <v>7</v>
      </c>
      <c r="AZR2" s="16">
        <v>7</v>
      </c>
      <c r="AZS2" s="16">
        <v>7</v>
      </c>
      <c r="AZT2" s="16">
        <v>7</v>
      </c>
      <c r="AZU2" s="16">
        <v>7</v>
      </c>
      <c r="AZV2" s="16">
        <v>7</v>
      </c>
      <c r="AZW2" s="16">
        <v>7</v>
      </c>
      <c r="AZX2" s="16">
        <v>7</v>
      </c>
      <c r="AZY2" s="16">
        <v>7</v>
      </c>
      <c r="AZZ2" s="16">
        <v>7</v>
      </c>
      <c r="BAA2" s="16">
        <v>7</v>
      </c>
      <c r="BAB2" s="16">
        <v>7</v>
      </c>
      <c r="BAC2" s="16">
        <v>7</v>
      </c>
      <c r="BAD2" s="16">
        <v>7</v>
      </c>
      <c r="BAE2" s="16">
        <v>7</v>
      </c>
      <c r="BAF2" s="18">
        <v>8</v>
      </c>
      <c r="BAG2" s="18">
        <v>8</v>
      </c>
      <c r="BAH2" s="18">
        <v>8</v>
      </c>
      <c r="BAI2" s="18">
        <v>8</v>
      </c>
      <c r="BAJ2" s="18">
        <v>8</v>
      </c>
      <c r="BAK2" s="18">
        <v>8</v>
      </c>
      <c r="BAL2" s="18">
        <v>8</v>
      </c>
      <c r="BAM2" s="18">
        <v>8</v>
      </c>
      <c r="BAN2" s="18">
        <v>8</v>
      </c>
      <c r="BAO2" s="18">
        <v>8</v>
      </c>
      <c r="BAP2" s="18">
        <v>8</v>
      </c>
      <c r="BAQ2" s="18">
        <v>8</v>
      </c>
      <c r="BAR2" s="18">
        <v>8</v>
      </c>
      <c r="BAS2" s="18">
        <v>8</v>
      </c>
      <c r="BAT2" s="18">
        <v>8</v>
      </c>
      <c r="BAU2" s="18">
        <v>8</v>
      </c>
      <c r="BAV2" s="18">
        <v>8</v>
      </c>
      <c r="BAW2" s="18">
        <v>8</v>
      </c>
      <c r="BAX2" s="18">
        <v>8</v>
      </c>
      <c r="BAY2" s="18">
        <v>8</v>
      </c>
      <c r="BAZ2" s="18">
        <v>8</v>
      </c>
      <c r="BBA2" s="17">
        <v>9</v>
      </c>
      <c r="BBB2" s="17">
        <v>9</v>
      </c>
      <c r="BBC2" s="17">
        <v>9</v>
      </c>
      <c r="BBD2" s="17">
        <v>9</v>
      </c>
      <c r="BBE2" s="17">
        <v>9</v>
      </c>
      <c r="BBF2" s="17">
        <v>9</v>
      </c>
      <c r="BBG2" s="17">
        <v>9</v>
      </c>
      <c r="BBH2" s="17">
        <v>9</v>
      </c>
      <c r="BBI2" s="17">
        <v>9</v>
      </c>
      <c r="BBJ2" s="17">
        <v>9</v>
      </c>
      <c r="BBK2" s="17">
        <v>9</v>
      </c>
      <c r="BBL2" s="17">
        <v>9</v>
      </c>
      <c r="BBM2" s="17">
        <v>9</v>
      </c>
      <c r="BBN2" s="17">
        <v>9</v>
      </c>
      <c r="BBO2" s="17">
        <v>9</v>
      </c>
      <c r="BBP2" s="17">
        <v>9</v>
      </c>
      <c r="BBQ2" s="17">
        <v>9</v>
      </c>
      <c r="BBR2" s="17">
        <v>9</v>
      </c>
      <c r="BBS2" s="17">
        <v>9</v>
      </c>
      <c r="BBT2" s="17">
        <v>9</v>
      </c>
      <c r="BBU2" s="17">
        <v>9</v>
      </c>
      <c r="BBV2" s="17">
        <v>9</v>
      </c>
      <c r="BBW2" s="17">
        <v>9</v>
      </c>
      <c r="BBX2" s="17">
        <v>9</v>
      </c>
      <c r="BBY2" s="17">
        <v>9</v>
      </c>
      <c r="BBZ2" s="17">
        <v>9</v>
      </c>
      <c r="BCA2" s="17">
        <v>9</v>
      </c>
      <c r="BCB2" s="17">
        <v>9</v>
      </c>
      <c r="BCC2" s="17">
        <v>9</v>
      </c>
      <c r="BCD2" s="17">
        <v>9</v>
      </c>
      <c r="BCE2" s="17">
        <v>9</v>
      </c>
      <c r="BCF2" s="17">
        <v>9</v>
      </c>
      <c r="BCG2" s="17">
        <v>9</v>
      </c>
      <c r="BCH2" s="17">
        <v>9</v>
      </c>
      <c r="BCI2" s="17">
        <v>9</v>
      </c>
      <c r="BCJ2" s="17">
        <v>9</v>
      </c>
      <c r="BCK2" s="17">
        <v>9</v>
      </c>
      <c r="BCL2" s="17">
        <v>9</v>
      </c>
      <c r="BCM2" s="17">
        <v>9</v>
      </c>
      <c r="BCN2" s="17">
        <v>9</v>
      </c>
      <c r="BCO2" s="17">
        <v>9</v>
      </c>
      <c r="BCP2" s="17">
        <v>9</v>
      </c>
      <c r="BCQ2" s="17">
        <v>9</v>
      </c>
      <c r="BCR2" s="17">
        <v>9</v>
      </c>
      <c r="BCS2" s="17">
        <v>9</v>
      </c>
      <c r="BCT2" s="17">
        <v>9</v>
      </c>
      <c r="BCU2" s="17">
        <v>9</v>
      </c>
      <c r="BCV2" s="17">
        <v>9</v>
      </c>
      <c r="BCW2" s="17">
        <v>9</v>
      </c>
      <c r="BCX2" s="17">
        <v>9</v>
      </c>
      <c r="BCY2" s="17">
        <v>9</v>
      </c>
      <c r="BCZ2" s="17">
        <v>9</v>
      </c>
      <c r="BDA2" s="17">
        <v>9</v>
      </c>
      <c r="BDB2" s="17">
        <v>9</v>
      </c>
      <c r="BDC2" s="17">
        <v>9</v>
      </c>
      <c r="BDD2" s="17">
        <v>9</v>
      </c>
      <c r="BDE2" s="17">
        <v>9</v>
      </c>
      <c r="BDF2" s="17">
        <v>9</v>
      </c>
      <c r="BDG2" s="17">
        <v>9</v>
      </c>
      <c r="BDH2" s="17">
        <v>9</v>
      </c>
      <c r="BDI2" s="17">
        <v>9</v>
      </c>
      <c r="BDJ2" s="17">
        <v>9</v>
      </c>
      <c r="BDK2" s="17">
        <v>9</v>
      </c>
      <c r="BDL2" s="17">
        <v>9</v>
      </c>
      <c r="BDM2" s="17">
        <v>9</v>
      </c>
      <c r="BDN2" s="17">
        <v>9</v>
      </c>
      <c r="BDO2" s="17">
        <v>9</v>
      </c>
      <c r="BDP2" s="17">
        <v>9</v>
      </c>
      <c r="BDQ2" s="17">
        <v>9</v>
      </c>
      <c r="BDR2" s="17">
        <v>9</v>
      </c>
      <c r="BDS2" s="17">
        <v>9</v>
      </c>
      <c r="BDT2" s="17">
        <v>9</v>
      </c>
      <c r="BDU2" s="17">
        <v>9</v>
      </c>
      <c r="BDV2" s="17">
        <v>9</v>
      </c>
      <c r="BDW2" s="17">
        <v>9</v>
      </c>
      <c r="BDX2" s="17">
        <v>9</v>
      </c>
      <c r="BDY2" s="17">
        <v>9</v>
      </c>
      <c r="BDZ2" s="17">
        <v>9</v>
      </c>
      <c r="BEA2" s="17">
        <v>9</v>
      </c>
      <c r="BEB2" s="17">
        <v>9</v>
      </c>
      <c r="BEC2" s="17">
        <v>9</v>
      </c>
      <c r="BED2" s="17">
        <v>9</v>
      </c>
      <c r="BEE2" s="17">
        <v>9</v>
      </c>
      <c r="BEF2" s="17">
        <v>9</v>
      </c>
      <c r="BEG2" s="17">
        <v>9</v>
      </c>
      <c r="BEH2" s="17">
        <v>9</v>
      </c>
      <c r="BEI2" s="17">
        <v>9</v>
      </c>
      <c r="BEJ2" s="17">
        <v>9</v>
      </c>
      <c r="BEK2" s="17">
        <v>9</v>
      </c>
      <c r="BEL2" s="17">
        <v>9</v>
      </c>
      <c r="BEM2" s="17">
        <v>9</v>
      </c>
      <c r="BEN2" s="17">
        <v>9</v>
      </c>
      <c r="BEO2" s="17">
        <v>9</v>
      </c>
      <c r="BEP2" s="17">
        <v>9</v>
      </c>
      <c r="BEQ2" s="17">
        <v>9</v>
      </c>
      <c r="BER2" s="17">
        <v>9</v>
      </c>
      <c r="BES2" s="17">
        <v>9</v>
      </c>
      <c r="BET2" s="17">
        <v>9</v>
      </c>
      <c r="BEU2" s="17">
        <v>9</v>
      </c>
      <c r="BEV2" s="17">
        <v>9</v>
      </c>
      <c r="BEW2" s="17">
        <v>9</v>
      </c>
      <c r="BEX2" s="17">
        <v>9</v>
      </c>
      <c r="BEY2" s="17">
        <v>9</v>
      </c>
      <c r="BEZ2" s="17">
        <v>9</v>
      </c>
      <c r="BFA2" s="17">
        <v>9</v>
      </c>
      <c r="BFB2" s="17">
        <v>9</v>
      </c>
      <c r="BFC2" s="17">
        <v>9</v>
      </c>
      <c r="BFD2" s="17">
        <v>9</v>
      </c>
      <c r="BFE2" s="17">
        <v>9</v>
      </c>
      <c r="BFF2" s="17">
        <v>9</v>
      </c>
      <c r="BFG2" s="17">
        <v>9</v>
      </c>
      <c r="BFH2" s="17">
        <v>9</v>
      </c>
      <c r="BFI2" s="17">
        <v>9</v>
      </c>
      <c r="BFJ2" s="17">
        <v>9</v>
      </c>
      <c r="BFK2" s="17">
        <v>9</v>
      </c>
      <c r="BFL2" s="17">
        <v>9</v>
      </c>
      <c r="BFM2" s="17">
        <v>9</v>
      </c>
      <c r="BFN2" s="17">
        <v>9</v>
      </c>
      <c r="BFO2" s="17">
        <v>9</v>
      </c>
      <c r="BFP2" s="17">
        <v>9</v>
      </c>
      <c r="BFQ2" s="17">
        <v>9</v>
      </c>
      <c r="BFR2" s="17">
        <v>9</v>
      </c>
      <c r="BFS2" s="17">
        <v>9</v>
      </c>
      <c r="BFT2" s="17">
        <v>9</v>
      </c>
      <c r="BFU2" s="17">
        <v>9</v>
      </c>
      <c r="BFV2" s="17">
        <v>9</v>
      </c>
      <c r="BFW2" s="17">
        <v>9</v>
      </c>
      <c r="BFX2" s="17">
        <v>9</v>
      </c>
      <c r="BFY2" s="17">
        <v>9</v>
      </c>
      <c r="BFZ2" s="17">
        <v>9</v>
      </c>
      <c r="BGA2" s="17">
        <v>9</v>
      </c>
      <c r="BGB2" s="17">
        <v>9</v>
      </c>
      <c r="BGC2" s="17">
        <v>9</v>
      </c>
      <c r="BGD2" s="17">
        <v>9</v>
      </c>
      <c r="BGE2" s="17">
        <v>9</v>
      </c>
      <c r="BGF2" s="17">
        <v>9</v>
      </c>
      <c r="BGG2" s="17">
        <v>9</v>
      </c>
      <c r="BGH2" s="17">
        <v>9</v>
      </c>
      <c r="BGI2" s="17">
        <v>9</v>
      </c>
      <c r="BGJ2" s="17">
        <v>9</v>
      </c>
      <c r="BGK2" s="18">
        <v>10</v>
      </c>
      <c r="BGL2" s="18">
        <v>10</v>
      </c>
      <c r="BGM2" s="18">
        <v>10</v>
      </c>
      <c r="BGN2" s="18">
        <v>10</v>
      </c>
      <c r="BGO2" s="18">
        <v>10</v>
      </c>
      <c r="BGP2" s="18">
        <v>10</v>
      </c>
      <c r="BGQ2" s="18">
        <v>10</v>
      </c>
      <c r="BGR2" s="18">
        <v>10</v>
      </c>
      <c r="BGS2" s="18">
        <v>10</v>
      </c>
      <c r="BGT2" s="18">
        <v>10</v>
      </c>
      <c r="BGU2" s="18">
        <v>10</v>
      </c>
      <c r="BGV2" s="18">
        <v>10</v>
      </c>
      <c r="BGW2" s="18">
        <v>10</v>
      </c>
      <c r="BGX2" s="18">
        <v>10</v>
      </c>
      <c r="BGY2" s="18">
        <v>10</v>
      </c>
      <c r="BGZ2" s="18">
        <v>10</v>
      </c>
      <c r="BHA2" s="18">
        <v>10</v>
      </c>
      <c r="BHB2" s="18">
        <v>10</v>
      </c>
      <c r="BHC2" s="18">
        <v>10</v>
      </c>
      <c r="BHD2" s="18">
        <v>10</v>
      </c>
      <c r="BHE2" s="18">
        <v>10</v>
      </c>
      <c r="BHF2" s="17">
        <v>11</v>
      </c>
      <c r="BHG2" s="17">
        <v>11</v>
      </c>
      <c r="BHH2" s="17">
        <v>11</v>
      </c>
      <c r="BHI2" s="17">
        <v>11</v>
      </c>
      <c r="BHJ2" s="17">
        <v>11</v>
      </c>
      <c r="BHK2" s="17">
        <v>11</v>
      </c>
      <c r="BHL2" s="17">
        <v>11</v>
      </c>
      <c r="BHM2" s="17">
        <v>11</v>
      </c>
      <c r="BHN2" s="17">
        <v>11</v>
      </c>
      <c r="BHO2" s="17">
        <v>11</v>
      </c>
      <c r="BHP2" s="17">
        <v>11</v>
      </c>
      <c r="BHQ2" s="17">
        <v>11</v>
      </c>
      <c r="BHR2" s="17">
        <v>11</v>
      </c>
      <c r="BHS2" s="17">
        <v>11</v>
      </c>
      <c r="BHT2" s="17">
        <v>11</v>
      </c>
      <c r="BHU2" s="17">
        <v>11</v>
      </c>
      <c r="BHV2" s="17">
        <v>11</v>
      </c>
      <c r="BHW2" s="17">
        <v>11</v>
      </c>
      <c r="BHX2" s="17">
        <v>11</v>
      </c>
      <c r="BHY2" s="17">
        <v>11</v>
      </c>
      <c r="BHZ2" s="17">
        <v>11</v>
      </c>
      <c r="BIA2" s="17">
        <v>11</v>
      </c>
      <c r="BIB2" s="17">
        <v>11</v>
      </c>
      <c r="BIC2" s="17">
        <v>11</v>
      </c>
      <c r="BID2" s="17">
        <v>11</v>
      </c>
      <c r="BIE2" s="17">
        <v>11</v>
      </c>
      <c r="BIF2" s="17">
        <v>11</v>
      </c>
      <c r="BIG2" s="17">
        <v>11</v>
      </c>
      <c r="BIH2" s="17">
        <v>11</v>
      </c>
      <c r="BII2" s="17">
        <v>11</v>
      </c>
      <c r="BIJ2" s="17">
        <v>11</v>
      </c>
      <c r="BIK2" s="17">
        <v>11</v>
      </c>
      <c r="BIL2" s="17">
        <v>11</v>
      </c>
      <c r="BIM2" s="17">
        <v>11</v>
      </c>
      <c r="BIN2" s="17">
        <v>11</v>
      </c>
      <c r="BIO2" s="17">
        <v>11</v>
      </c>
      <c r="BIP2" s="17">
        <v>11</v>
      </c>
      <c r="BIQ2" s="17">
        <v>11</v>
      </c>
      <c r="BIR2" s="17">
        <v>11</v>
      </c>
      <c r="BIS2" s="17">
        <v>11</v>
      </c>
      <c r="BIT2" s="17">
        <v>11</v>
      </c>
      <c r="BIU2" s="17">
        <v>11</v>
      </c>
      <c r="BIV2" s="17">
        <v>11</v>
      </c>
      <c r="BIW2" s="17">
        <v>11</v>
      </c>
      <c r="BIX2" s="17">
        <v>11</v>
      </c>
      <c r="BIY2" s="17">
        <v>11</v>
      </c>
      <c r="BIZ2" s="17">
        <v>11</v>
      </c>
      <c r="BJA2" s="17">
        <v>11</v>
      </c>
      <c r="BJB2" s="17">
        <v>11</v>
      </c>
      <c r="BJC2" s="17">
        <v>11</v>
      </c>
      <c r="BJD2" s="17">
        <v>11</v>
      </c>
      <c r="BJE2" s="17">
        <v>11</v>
      </c>
      <c r="BJF2" s="17">
        <v>11</v>
      </c>
      <c r="BJG2" s="17">
        <v>11</v>
      </c>
      <c r="BJH2" s="17">
        <v>11</v>
      </c>
      <c r="BJI2" s="17">
        <v>11</v>
      </c>
      <c r="BJJ2" s="17">
        <v>11</v>
      </c>
      <c r="BJK2" s="17">
        <v>11</v>
      </c>
      <c r="BJL2" s="17">
        <v>11</v>
      </c>
      <c r="BJM2" s="17">
        <v>11</v>
      </c>
      <c r="BJN2" s="17">
        <v>11</v>
      </c>
      <c r="BJO2" s="17">
        <v>11</v>
      </c>
      <c r="BJP2" s="17">
        <v>11</v>
      </c>
      <c r="BJQ2" s="17">
        <v>11</v>
      </c>
      <c r="BJR2" s="17">
        <v>11</v>
      </c>
      <c r="BJS2" s="17">
        <v>11</v>
      </c>
      <c r="BJT2" s="17">
        <v>11</v>
      </c>
      <c r="BJU2" s="17">
        <v>11</v>
      </c>
      <c r="BJV2" s="17">
        <v>11</v>
      </c>
      <c r="BJW2" s="17">
        <v>11</v>
      </c>
      <c r="BJX2" s="17">
        <v>11</v>
      </c>
      <c r="BJY2" s="17">
        <v>11</v>
      </c>
      <c r="BJZ2" s="17">
        <v>11</v>
      </c>
      <c r="BKA2" s="17">
        <v>11</v>
      </c>
      <c r="BKB2" s="17">
        <v>11</v>
      </c>
      <c r="BKC2" s="17">
        <v>11</v>
      </c>
      <c r="BKD2" s="17">
        <v>11</v>
      </c>
      <c r="BKE2" s="17">
        <v>11</v>
      </c>
      <c r="BKF2" s="17">
        <v>11</v>
      </c>
      <c r="BKG2" s="17">
        <v>11</v>
      </c>
      <c r="BKH2" s="17">
        <v>11</v>
      </c>
      <c r="BKI2" s="17">
        <v>11</v>
      </c>
      <c r="BKJ2" s="17">
        <v>11</v>
      </c>
      <c r="BKK2" s="17">
        <v>11</v>
      </c>
      <c r="BKL2" s="17">
        <v>11</v>
      </c>
      <c r="BKM2" s="17">
        <v>11</v>
      </c>
      <c r="BKN2" s="17">
        <v>11</v>
      </c>
      <c r="BKO2" s="17">
        <v>11</v>
      </c>
      <c r="BKP2" s="17">
        <v>11</v>
      </c>
      <c r="BKQ2" s="17">
        <v>11</v>
      </c>
      <c r="BKR2" s="17">
        <v>11</v>
      </c>
      <c r="BKS2" s="17">
        <v>11</v>
      </c>
      <c r="BKT2" s="17">
        <v>11</v>
      </c>
      <c r="BKU2" s="17">
        <v>11</v>
      </c>
      <c r="BKV2" s="17">
        <v>11</v>
      </c>
      <c r="BKW2" s="17">
        <v>11</v>
      </c>
      <c r="BKX2" s="17">
        <v>11</v>
      </c>
      <c r="BKY2" s="17">
        <v>11</v>
      </c>
      <c r="BKZ2" s="17">
        <v>11</v>
      </c>
      <c r="BLA2" s="17">
        <v>11</v>
      </c>
      <c r="BLB2" s="17">
        <v>11</v>
      </c>
      <c r="BLC2" s="17">
        <v>11</v>
      </c>
      <c r="BLD2" s="17">
        <v>11</v>
      </c>
      <c r="BLE2" s="17">
        <v>11</v>
      </c>
      <c r="BLF2" s="18">
        <v>12</v>
      </c>
      <c r="BLG2" s="18">
        <v>12</v>
      </c>
      <c r="BLH2" s="18">
        <v>12</v>
      </c>
      <c r="BLI2" s="18">
        <v>12</v>
      </c>
      <c r="BLJ2" s="18">
        <v>12</v>
      </c>
      <c r="BLK2" s="18">
        <v>12</v>
      </c>
      <c r="BLL2" s="18">
        <v>12</v>
      </c>
      <c r="BLM2" s="18">
        <v>12</v>
      </c>
      <c r="BLN2" s="18">
        <v>12</v>
      </c>
      <c r="BLO2" s="18">
        <v>12</v>
      </c>
      <c r="BLP2" s="18">
        <v>12</v>
      </c>
      <c r="BLQ2" s="18">
        <v>12</v>
      </c>
      <c r="BLR2" s="18">
        <v>12</v>
      </c>
      <c r="BLS2" s="18">
        <v>12</v>
      </c>
      <c r="BLT2" s="18">
        <v>12</v>
      </c>
      <c r="BLU2" s="18">
        <v>12</v>
      </c>
      <c r="BLV2" s="18">
        <v>12</v>
      </c>
      <c r="BLW2" s="18">
        <v>12</v>
      </c>
      <c r="BLX2" s="18">
        <v>12</v>
      </c>
      <c r="BLY2" s="18">
        <v>12</v>
      </c>
      <c r="BLZ2" s="18">
        <v>12</v>
      </c>
      <c r="BMA2" s="18">
        <v>12</v>
      </c>
      <c r="BMB2" s="18">
        <v>12</v>
      </c>
      <c r="BMC2" s="18">
        <v>12</v>
      </c>
      <c r="BMD2" s="18">
        <v>12</v>
      </c>
      <c r="BME2" s="18">
        <v>12</v>
      </c>
      <c r="BMF2" s="18">
        <v>12</v>
      </c>
      <c r="BMG2" s="18">
        <v>12</v>
      </c>
      <c r="BMH2" s="18">
        <v>12</v>
      </c>
      <c r="BMI2" s="18">
        <v>12</v>
      </c>
      <c r="BMJ2" s="18">
        <v>12</v>
      </c>
      <c r="BMK2" s="18">
        <v>12</v>
      </c>
      <c r="BML2" s="18">
        <v>12</v>
      </c>
      <c r="BMM2" s="18">
        <v>12</v>
      </c>
      <c r="BMN2" s="18">
        <v>12</v>
      </c>
      <c r="BMO2" s="18">
        <v>12</v>
      </c>
      <c r="BMP2" s="18">
        <v>12</v>
      </c>
      <c r="BMQ2" s="18">
        <v>12</v>
      </c>
      <c r="BMR2" s="18">
        <v>12</v>
      </c>
      <c r="BMS2" s="18">
        <v>12</v>
      </c>
      <c r="BMT2" s="18">
        <v>12</v>
      </c>
      <c r="BMU2" s="18">
        <v>12</v>
      </c>
      <c r="BMV2" s="18">
        <v>12</v>
      </c>
      <c r="BMW2" s="18">
        <v>12</v>
      </c>
      <c r="BMX2" s="18">
        <v>12</v>
      </c>
      <c r="BMY2" s="18">
        <v>12</v>
      </c>
      <c r="BMZ2" s="18">
        <v>12</v>
      </c>
      <c r="BNA2" s="18">
        <v>12</v>
      </c>
      <c r="BNB2" s="18">
        <v>12</v>
      </c>
      <c r="BNC2" s="18">
        <v>12</v>
      </c>
      <c r="BND2" s="18">
        <v>12</v>
      </c>
      <c r="BNE2" s="18">
        <v>12</v>
      </c>
      <c r="BNF2" s="18">
        <v>12</v>
      </c>
      <c r="BNG2" s="18">
        <v>12</v>
      </c>
      <c r="BNH2" s="18">
        <v>12</v>
      </c>
      <c r="BNI2" s="18">
        <v>12</v>
      </c>
      <c r="BNJ2" s="18">
        <v>12</v>
      </c>
      <c r="BNK2" s="18">
        <v>12</v>
      </c>
      <c r="BNL2" s="18">
        <v>12</v>
      </c>
      <c r="BNM2" s="18">
        <v>12</v>
      </c>
      <c r="BNN2" s="18">
        <v>12</v>
      </c>
      <c r="BNO2" s="18">
        <v>12</v>
      </c>
      <c r="BNP2" s="18">
        <v>12</v>
      </c>
      <c r="BNQ2" s="18">
        <v>12</v>
      </c>
      <c r="BNR2" s="18">
        <v>12</v>
      </c>
      <c r="BNS2" s="18">
        <v>12</v>
      </c>
      <c r="BNT2" s="18">
        <v>12</v>
      </c>
      <c r="BNU2" s="18">
        <v>12</v>
      </c>
      <c r="BNV2" s="18">
        <v>12</v>
      </c>
      <c r="BNW2" s="18">
        <v>12</v>
      </c>
      <c r="BNX2" s="18">
        <v>12</v>
      </c>
      <c r="BNY2" s="18">
        <v>12</v>
      </c>
      <c r="BNZ2" s="18">
        <v>12</v>
      </c>
      <c r="BOA2" s="18">
        <v>12</v>
      </c>
      <c r="BOB2" s="18">
        <v>12</v>
      </c>
      <c r="BOC2" s="16">
        <v>13</v>
      </c>
      <c r="BOD2" s="16">
        <v>13</v>
      </c>
      <c r="BOE2" s="16">
        <v>13</v>
      </c>
      <c r="BOF2" s="16">
        <v>13</v>
      </c>
      <c r="BOG2" s="16">
        <v>13</v>
      </c>
      <c r="BOH2" s="16">
        <v>13</v>
      </c>
      <c r="BOI2" s="16">
        <v>13</v>
      </c>
      <c r="BOJ2" s="16">
        <v>13</v>
      </c>
      <c r="BOK2" s="16">
        <v>13</v>
      </c>
      <c r="BOL2" s="16">
        <v>13</v>
      </c>
      <c r="BOM2" s="16">
        <v>13</v>
      </c>
      <c r="BON2" s="16">
        <v>13</v>
      </c>
      <c r="BOO2" s="16">
        <v>13</v>
      </c>
      <c r="BOP2" s="16">
        <v>13</v>
      </c>
      <c r="BOQ2" s="16">
        <v>13</v>
      </c>
      <c r="BOR2" s="16">
        <v>13</v>
      </c>
      <c r="BOS2" s="16">
        <v>13</v>
      </c>
      <c r="BOT2" s="16">
        <v>13</v>
      </c>
      <c r="BOU2" s="16">
        <v>13</v>
      </c>
      <c r="BOV2" s="16">
        <v>13</v>
      </c>
      <c r="BOW2" s="16">
        <v>13</v>
      </c>
      <c r="BOX2" s="16">
        <v>13</v>
      </c>
      <c r="BOY2" s="16">
        <v>13</v>
      </c>
      <c r="BOZ2" s="16">
        <v>13</v>
      </c>
      <c r="BPA2" s="16">
        <v>13</v>
      </c>
      <c r="BPB2" s="16">
        <v>13</v>
      </c>
      <c r="BPC2" s="16">
        <v>13</v>
      </c>
      <c r="BPD2" s="16">
        <v>13</v>
      </c>
      <c r="BPE2" s="16">
        <v>13</v>
      </c>
      <c r="BPF2" s="16">
        <v>13</v>
      </c>
      <c r="BPG2" s="16">
        <v>13</v>
      </c>
      <c r="BPH2" s="16">
        <v>13</v>
      </c>
      <c r="BPI2" s="16">
        <v>13</v>
      </c>
      <c r="BPJ2" s="16">
        <v>13</v>
      </c>
      <c r="BPK2" s="16">
        <v>13</v>
      </c>
      <c r="BPL2" s="16">
        <v>13</v>
      </c>
      <c r="BPM2" s="16">
        <v>13</v>
      </c>
      <c r="BPN2" s="16">
        <v>13</v>
      </c>
      <c r="BPO2" s="16">
        <v>13</v>
      </c>
      <c r="BPP2" s="16">
        <v>13</v>
      </c>
      <c r="BPQ2" s="16">
        <v>13</v>
      </c>
      <c r="BPR2" s="16">
        <v>13</v>
      </c>
      <c r="BPS2" s="16">
        <v>13</v>
      </c>
      <c r="BPT2" s="16">
        <v>13</v>
      </c>
      <c r="BPU2" s="16">
        <v>13</v>
      </c>
      <c r="BPV2" s="29">
        <v>14</v>
      </c>
      <c r="BPW2" s="29">
        <v>14</v>
      </c>
      <c r="BPX2" s="29">
        <v>14</v>
      </c>
      <c r="BPY2" s="29">
        <v>14</v>
      </c>
      <c r="BPZ2" s="29">
        <v>14</v>
      </c>
      <c r="BQA2" s="29">
        <v>14</v>
      </c>
      <c r="BQB2" s="29">
        <v>14</v>
      </c>
      <c r="BQC2" s="29">
        <v>14</v>
      </c>
      <c r="BQD2" s="29">
        <v>14</v>
      </c>
      <c r="BQE2" s="29">
        <v>14</v>
      </c>
      <c r="BQF2" s="29">
        <v>14</v>
      </c>
      <c r="BQG2" s="29">
        <v>14</v>
      </c>
      <c r="BQH2" s="29">
        <v>14</v>
      </c>
      <c r="BQI2" s="29">
        <v>14</v>
      </c>
      <c r="BQJ2" s="29">
        <v>14</v>
      </c>
      <c r="BQK2" s="29">
        <v>14</v>
      </c>
      <c r="BQL2" s="29">
        <v>14</v>
      </c>
      <c r="BQM2" s="29">
        <v>14</v>
      </c>
      <c r="BQN2" s="29">
        <v>14</v>
      </c>
      <c r="BQO2" s="29">
        <v>14</v>
      </c>
      <c r="BQP2" s="29">
        <v>14</v>
      </c>
      <c r="BQQ2" s="29">
        <v>14</v>
      </c>
      <c r="BQR2" s="29">
        <v>14</v>
      </c>
      <c r="BQS2" s="29">
        <v>14</v>
      </c>
      <c r="BQT2" s="29">
        <v>14</v>
      </c>
      <c r="BQU2" s="29">
        <v>14</v>
      </c>
      <c r="BQV2" s="29">
        <v>14</v>
      </c>
      <c r="BQW2" s="29">
        <v>14</v>
      </c>
      <c r="BQX2" s="29">
        <v>14</v>
      </c>
      <c r="BQY2" s="29">
        <v>14</v>
      </c>
      <c r="BQZ2" s="29">
        <v>14</v>
      </c>
      <c r="BRA2" s="29">
        <v>14</v>
      </c>
      <c r="BRB2" s="29">
        <v>14</v>
      </c>
      <c r="BRC2" s="29">
        <v>14</v>
      </c>
      <c r="BRD2" s="29">
        <v>14</v>
      </c>
      <c r="BRE2" s="29">
        <v>14</v>
      </c>
      <c r="BRF2" s="29">
        <v>14</v>
      </c>
      <c r="BRG2" s="29">
        <v>14</v>
      </c>
      <c r="BRH2" s="29">
        <v>14</v>
      </c>
      <c r="BRI2" s="29">
        <v>14</v>
      </c>
      <c r="BRJ2" s="29">
        <v>14</v>
      </c>
      <c r="BRK2" s="29">
        <v>14</v>
      </c>
      <c r="BRL2" s="29">
        <v>14</v>
      </c>
      <c r="BRM2" s="29">
        <v>14</v>
      </c>
      <c r="BRN2" s="29">
        <v>14</v>
      </c>
      <c r="BRO2" s="29">
        <v>14</v>
      </c>
      <c r="BRP2" s="29">
        <v>14</v>
      </c>
      <c r="BRQ2" s="29">
        <v>14</v>
      </c>
      <c r="BRR2" s="29">
        <v>14</v>
      </c>
      <c r="BRS2" s="29">
        <v>14</v>
      </c>
      <c r="BRT2" s="29">
        <v>14</v>
      </c>
      <c r="BRU2" s="29">
        <v>14</v>
      </c>
      <c r="BRV2" s="29">
        <v>14</v>
      </c>
      <c r="BRW2" s="29">
        <v>14</v>
      </c>
      <c r="BRX2" s="29">
        <v>14</v>
      </c>
      <c r="BRY2" s="29">
        <v>14</v>
      </c>
      <c r="BRZ2" s="29">
        <v>14</v>
      </c>
      <c r="BSA2" s="29">
        <v>14</v>
      </c>
      <c r="BSB2" s="29">
        <v>14</v>
      </c>
      <c r="BSC2" s="29">
        <v>14</v>
      </c>
      <c r="BSD2" s="29">
        <v>14</v>
      </c>
      <c r="BSE2" s="29">
        <v>14</v>
      </c>
      <c r="BSF2" s="29">
        <v>14</v>
      </c>
      <c r="BSG2" s="29">
        <v>14</v>
      </c>
      <c r="BSH2" s="29">
        <v>14</v>
      </c>
      <c r="BSI2" s="29">
        <v>14</v>
      </c>
      <c r="BSJ2" s="29">
        <v>14</v>
      </c>
      <c r="BSK2" s="29">
        <v>14</v>
      </c>
      <c r="BSL2" s="29">
        <v>14</v>
      </c>
      <c r="BSM2" s="29">
        <v>14</v>
      </c>
      <c r="BSN2" s="29">
        <v>14</v>
      </c>
      <c r="BSO2" s="29">
        <v>14</v>
      </c>
      <c r="BSP2" s="29">
        <v>14</v>
      </c>
      <c r="BSQ2" s="29">
        <v>14</v>
      </c>
      <c r="BSR2" s="29">
        <v>14</v>
      </c>
      <c r="BSS2" s="16">
        <v>15</v>
      </c>
      <c r="BST2" s="16">
        <v>15</v>
      </c>
      <c r="BSU2" s="16">
        <v>15</v>
      </c>
      <c r="BSV2" s="16">
        <v>15</v>
      </c>
      <c r="BSW2" s="16">
        <v>15</v>
      </c>
      <c r="BSX2" s="16">
        <v>15</v>
      </c>
      <c r="BSY2" s="16">
        <v>15</v>
      </c>
      <c r="BSZ2" s="16">
        <v>15</v>
      </c>
      <c r="BTA2" s="16">
        <v>15</v>
      </c>
      <c r="BTB2" s="16">
        <v>15</v>
      </c>
      <c r="BTC2" s="16">
        <v>15</v>
      </c>
      <c r="BTD2" s="16">
        <v>15</v>
      </c>
      <c r="BTE2" s="16">
        <v>15</v>
      </c>
      <c r="BTF2" s="16">
        <v>15</v>
      </c>
      <c r="BTG2" s="16">
        <v>15</v>
      </c>
      <c r="BTH2" s="16">
        <v>15</v>
      </c>
      <c r="BTI2" s="16">
        <v>15</v>
      </c>
      <c r="BTJ2" s="16">
        <v>15</v>
      </c>
      <c r="BTK2" s="16">
        <v>15</v>
      </c>
      <c r="BTL2" s="16">
        <v>15</v>
      </c>
      <c r="BTM2" s="16">
        <v>15</v>
      </c>
      <c r="BTN2" s="16">
        <v>15</v>
      </c>
      <c r="BTO2" s="16">
        <v>15</v>
      </c>
      <c r="BTP2" s="16">
        <v>15</v>
      </c>
      <c r="BTQ2" s="16">
        <v>15</v>
      </c>
      <c r="BTR2" s="16">
        <v>15</v>
      </c>
      <c r="BTS2" s="16">
        <v>15</v>
      </c>
      <c r="BTT2" s="16">
        <v>15</v>
      </c>
      <c r="BTU2" s="16">
        <v>15</v>
      </c>
      <c r="BTV2" s="16">
        <v>15</v>
      </c>
      <c r="BTW2" s="16">
        <v>15</v>
      </c>
      <c r="BTX2" s="16">
        <v>15</v>
      </c>
      <c r="BTY2" s="16">
        <v>15</v>
      </c>
      <c r="BTZ2" s="16">
        <v>15</v>
      </c>
      <c r="BUA2" s="16">
        <v>15</v>
      </c>
      <c r="BUB2" s="16">
        <v>15</v>
      </c>
      <c r="BUC2" s="16">
        <v>15</v>
      </c>
      <c r="BUD2" s="16">
        <v>15</v>
      </c>
      <c r="BUE2" s="16">
        <v>15</v>
      </c>
      <c r="BUF2" s="16">
        <v>15</v>
      </c>
      <c r="BUG2" s="16">
        <v>15</v>
      </c>
      <c r="BUH2" s="16">
        <v>15</v>
      </c>
      <c r="BUI2" s="16">
        <v>15</v>
      </c>
      <c r="BUJ2" s="16">
        <v>15</v>
      </c>
      <c r="BUK2" s="16">
        <v>15</v>
      </c>
      <c r="BUL2" s="16">
        <v>15</v>
      </c>
      <c r="BUM2" s="16">
        <v>15</v>
      </c>
      <c r="BUN2" s="16">
        <v>15</v>
      </c>
      <c r="BUO2" s="16">
        <v>15</v>
      </c>
      <c r="BUP2" s="16">
        <v>15</v>
      </c>
      <c r="BUQ2" s="16">
        <v>15</v>
      </c>
      <c r="BUR2" s="16">
        <v>15</v>
      </c>
      <c r="BUS2" s="16">
        <v>15</v>
      </c>
      <c r="BUT2" s="16">
        <v>15</v>
      </c>
      <c r="BUU2" s="16">
        <v>15</v>
      </c>
      <c r="BUV2" s="16">
        <v>15</v>
      </c>
      <c r="BUW2" s="16">
        <v>15</v>
      </c>
      <c r="BUX2" s="16">
        <v>15</v>
      </c>
      <c r="BUY2" s="16">
        <v>15</v>
      </c>
      <c r="BUZ2" s="16">
        <v>15</v>
      </c>
      <c r="BVA2" s="16">
        <v>15</v>
      </c>
      <c r="BVB2" s="16">
        <v>15</v>
      </c>
      <c r="BVC2" s="16">
        <v>15</v>
      </c>
      <c r="BVD2" s="16">
        <v>15</v>
      </c>
      <c r="BVE2" s="16">
        <v>15</v>
      </c>
      <c r="BVF2" s="16">
        <v>15</v>
      </c>
      <c r="BVG2" s="16">
        <v>15</v>
      </c>
      <c r="BVH2" s="16">
        <v>15</v>
      </c>
      <c r="BVI2" s="16">
        <v>15</v>
      </c>
      <c r="BVJ2" s="16">
        <v>15</v>
      </c>
      <c r="BVK2" s="16">
        <v>15</v>
      </c>
      <c r="BVL2" s="16">
        <v>15</v>
      </c>
      <c r="BVM2" s="16">
        <v>15</v>
      </c>
      <c r="BVN2" s="16">
        <v>15</v>
      </c>
      <c r="BVO2" s="16">
        <v>15</v>
      </c>
      <c r="BVP2" s="18">
        <v>16</v>
      </c>
      <c r="BVQ2" s="18">
        <v>16</v>
      </c>
      <c r="BVR2" s="18">
        <v>16</v>
      </c>
      <c r="BVS2" s="18">
        <v>16</v>
      </c>
      <c r="BVT2" s="18">
        <v>16</v>
      </c>
      <c r="BVU2" s="18">
        <v>16</v>
      </c>
      <c r="BVV2" s="18">
        <v>16</v>
      </c>
      <c r="BVW2" s="18">
        <v>16</v>
      </c>
      <c r="BVX2" s="18">
        <v>16</v>
      </c>
      <c r="BVY2" s="18">
        <v>16</v>
      </c>
      <c r="BVZ2" s="18">
        <v>16</v>
      </c>
      <c r="BWA2" s="18">
        <v>16</v>
      </c>
      <c r="BWB2" s="18">
        <v>16</v>
      </c>
      <c r="BWC2" s="18">
        <v>16</v>
      </c>
      <c r="BWD2" s="18">
        <v>16</v>
      </c>
      <c r="BWE2" s="18">
        <v>16</v>
      </c>
      <c r="BWF2" s="18">
        <v>16</v>
      </c>
      <c r="BWG2" s="18">
        <v>16</v>
      </c>
      <c r="BWH2" s="18">
        <v>16</v>
      </c>
      <c r="BWI2" s="18">
        <v>16</v>
      </c>
      <c r="BWJ2" s="18">
        <v>16</v>
      </c>
      <c r="BWK2" s="18">
        <v>16</v>
      </c>
      <c r="BWL2" s="18">
        <v>16</v>
      </c>
      <c r="BWM2" s="18">
        <v>16</v>
      </c>
      <c r="BWN2" s="18">
        <v>16</v>
      </c>
      <c r="BWO2" s="18">
        <v>16</v>
      </c>
      <c r="BWP2" s="18">
        <v>16</v>
      </c>
      <c r="BWQ2" s="18">
        <v>16</v>
      </c>
      <c r="BWR2" s="18">
        <v>16</v>
      </c>
      <c r="BWS2" s="18">
        <v>16</v>
      </c>
      <c r="BWT2" s="18">
        <v>16</v>
      </c>
      <c r="BWU2" s="18">
        <v>16</v>
      </c>
      <c r="BWV2" s="18">
        <v>16</v>
      </c>
      <c r="BWW2" s="18">
        <v>16</v>
      </c>
      <c r="BWX2" s="18">
        <v>16</v>
      </c>
      <c r="BWY2" s="18">
        <v>16</v>
      </c>
      <c r="BWZ2" s="18">
        <v>16</v>
      </c>
      <c r="BXA2" s="18">
        <v>16</v>
      </c>
      <c r="BXB2" s="18">
        <v>16</v>
      </c>
      <c r="BXC2" s="18">
        <v>16</v>
      </c>
      <c r="BXD2" s="18">
        <v>16</v>
      </c>
      <c r="BXE2" s="18">
        <v>16</v>
      </c>
      <c r="BXF2" s="18">
        <v>16</v>
      </c>
      <c r="BXG2" s="18">
        <v>16</v>
      </c>
      <c r="BXH2" s="18">
        <v>16</v>
      </c>
      <c r="BXI2" s="18">
        <v>16</v>
      </c>
      <c r="BXJ2" s="18">
        <v>16</v>
      </c>
      <c r="BXK2" s="18">
        <v>16</v>
      </c>
      <c r="BXL2" s="18">
        <v>16</v>
      </c>
      <c r="BXM2" s="18">
        <v>16</v>
      </c>
      <c r="BXN2" s="18">
        <v>16</v>
      </c>
      <c r="BXO2" s="18">
        <v>16</v>
      </c>
      <c r="BXP2" s="18">
        <v>16</v>
      </c>
      <c r="BXQ2" s="18">
        <v>16</v>
      </c>
      <c r="BXR2" s="18">
        <v>16</v>
      </c>
      <c r="BXS2" s="18">
        <v>16</v>
      </c>
      <c r="BXT2" s="18">
        <v>16</v>
      </c>
      <c r="BXU2" s="18">
        <v>16</v>
      </c>
      <c r="BXV2" s="18">
        <v>16</v>
      </c>
      <c r="BXW2" s="18">
        <v>16</v>
      </c>
      <c r="BXX2" s="18">
        <v>16</v>
      </c>
      <c r="BXY2" s="18">
        <v>16</v>
      </c>
      <c r="BXZ2" s="18">
        <v>16</v>
      </c>
      <c r="BYA2" s="18">
        <v>16</v>
      </c>
      <c r="BYB2" s="18">
        <v>16</v>
      </c>
      <c r="BYC2" s="18">
        <v>16</v>
      </c>
      <c r="BYD2" s="18">
        <v>16</v>
      </c>
      <c r="BYE2" s="18">
        <v>16</v>
      </c>
      <c r="BYF2" s="18">
        <v>16</v>
      </c>
      <c r="BYG2" s="18">
        <v>16</v>
      </c>
      <c r="BYH2" s="18">
        <v>16</v>
      </c>
      <c r="BYI2" s="18">
        <v>16</v>
      </c>
      <c r="BYJ2" s="18">
        <v>16</v>
      </c>
      <c r="BYK2" s="18">
        <v>16</v>
      </c>
      <c r="BYL2" s="18">
        <v>16</v>
      </c>
      <c r="BYM2" s="18">
        <v>16</v>
      </c>
      <c r="BYN2" s="18">
        <v>16</v>
      </c>
      <c r="BYO2" s="18">
        <v>16</v>
      </c>
      <c r="BYP2" s="18">
        <v>16</v>
      </c>
      <c r="BYQ2" s="18">
        <v>16</v>
      </c>
      <c r="BYR2" s="18">
        <v>16</v>
      </c>
      <c r="BYS2" s="18">
        <v>16</v>
      </c>
      <c r="BYT2" s="18">
        <v>16</v>
      </c>
      <c r="BYU2" s="18">
        <v>16</v>
      </c>
      <c r="BYV2" s="18">
        <v>16</v>
      </c>
      <c r="BYW2" s="18">
        <v>16</v>
      </c>
      <c r="BYX2" s="18">
        <v>16</v>
      </c>
      <c r="BYY2" s="18">
        <v>16</v>
      </c>
      <c r="BYZ2" s="18">
        <v>16</v>
      </c>
      <c r="BZA2" s="18">
        <v>16</v>
      </c>
      <c r="BZB2" s="16">
        <v>17</v>
      </c>
      <c r="BZC2" s="16">
        <v>17</v>
      </c>
      <c r="BZD2" s="16">
        <v>17</v>
      </c>
      <c r="BZE2" s="16">
        <v>17</v>
      </c>
      <c r="BZF2" s="16">
        <v>17</v>
      </c>
      <c r="BZG2" s="16">
        <v>17</v>
      </c>
      <c r="BZH2" s="16">
        <v>17</v>
      </c>
      <c r="BZI2" s="16">
        <v>17</v>
      </c>
      <c r="BZJ2" s="16">
        <v>17</v>
      </c>
      <c r="BZK2" s="16">
        <v>17</v>
      </c>
      <c r="BZL2" s="16">
        <v>17</v>
      </c>
      <c r="BZM2" s="16">
        <v>17</v>
      </c>
      <c r="BZN2" s="16">
        <v>17</v>
      </c>
      <c r="BZO2" s="16">
        <v>17</v>
      </c>
      <c r="BZP2" s="16">
        <v>17</v>
      </c>
      <c r="BZQ2" s="16">
        <v>17</v>
      </c>
      <c r="BZR2" s="16">
        <v>17</v>
      </c>
      <c r="BZS2" s="16">
        <v>17</v>
      </c>
      <c r="BZT2" s="16">
        <v>17</v>
      </c>
      <c r="BZU2" s="16">
        <v>17</v>
      </c>
      <c r="BZV2" s="16">
        <v>17</v>
      </c>
      <c r="BZW2" s="16">
        <v>17</v>
      </c>
      <c r="BZX2" s="16">
        <v>17</v>
      </c>
      <c r="BZY2" s="16">
        <v>17</v>
      </c>
      <c r="BZZ2" s="16">
        <v>17</v>
      </c>
      <c r="CAA2" s="16">
        <v>17</v>
      </c>
      <c r="CAB2" s="16">
        <v>17</v>
      </c>
      <c r="CAC2" s="16">
        <v>17</v>
      </c>
      <c r="CAD2" s="16">
        <v>17</v>
      </c>
      <c r="CAE2" s="16">
        <v>17</v>
      </c>
      <c r="CAF2" s="16">
        <v>17</v>
      </c>
      <c r="CAG2" s="16">
        <v>17</v>
      </c>
      <c r="CAH2" s="16">
        <v>17</v>
      </c>
      <c r="CAI2" s="16">
        <v>17</v>
      </c>
      <c r="CAJ2" s="16">
        <v>17</v>
      </c>
      <c r="CAK2" s="16">
        <v>17</v>
      </c>
      <c r="CAL2" s="16">
        <v>17</v>
      </c>
      <c r="CAM2" s="16">
        <v>17</v>
      </c>
      <c r="CAN2" s="16">
        <v>17</v>
      </c>
      <c r="CAO2" s="16">
        <v>17</v>
      </c>
      <c r="CAP2" s="16">
        <v>17</v>
      </c>
      <c r="CAQ2" s="16">
        <v>17</v>
      </c>
      <c r="CAR2" s="16">
        <v>17</v>
      </c>
      <c r="CAS2" s="16">
        <v>17</v>
      </c>
      <c r="CAT2" s="16">
        <v>17</v>
      </c>
      <c r="CAU2" s="16">
        <v>17</v>
      </c>
      <c r="CAV2" s="16">
        <v>17</v>
      </c>
      <c r="CAW2" s="16">
        <v>17</v>
      </c>
      <c r="CAX2" s="16">
        <v>17</v>
      </c>
      <c r="CAY2" s="16">
        <v>17</v>
      </c>
      <c r="CAZ2" s="16">
        <v>17</v>
      </c>
      <c r="CBA2" s="16">
        <v>17</v>
      </c>
      <c r="CBB2" s="16">
        <v>17</v>
      </c>
      <c r="CBC2" s="16">
        <v>17</v>
      </c>
      <c r="CBD2" s="16">
        <v>17</v>
      </c>
      <c r="CBE2" s="16">
        <v>17</v>
      </c>
      <c r="CBF2" s="16">
        <v>17</v>
      </c>
      <c r="CBG2" s="16">
        <v>17</v>
      </c>
      <c r="CBH2" s="16">
        <v>17</v>
      </c>
      <c r="CBI2" s="16">
        <v>17</v>
      </c>
      <c r="CBJ2" s="16">
        <v>17</v>
      </c>
      <c r="CBK2" s="16">
        <v>17</v>
      </c>
      <c r="CBL2" s="16">
        <v>17</v>
      </c>
      <c r="CBM2" s="16">
        <v>17</v>
      </c>
      <c r="CBN2" s="16">
        <v>17</v>
      </c>
      <c r="CBO2" s="16">
        <v>17</v>
      </c>
      <c r="CBP2" s="16">
        <v>17</v>
      </c>
      <c r="CBQ2" s="16">
        <v>17</v>
      </c>
      <c r="CBR2" s="16">
        <v>17</v>
      </c>
      <c r="CBS2" s="16">
        <v>17</v>
      </c>
      <c r="CBT2" s="16">
        <v>17</v>
      </c>
      <c r="CBU2" s="16">
        <v>17</v>
      </c>
      <c r="CBV2" s="16">
        <v>17</v>
      </c>
      <c r="CBW2" s="16">
        <v>17</v>
      </c>
      <c r="CBX2" s="16">
        <v>17</v>
      </c>
      <c r="CBY2" s="16">
        <v>17</v>
      </c>
      <c r="CBZ2" s="16">
        <v>17</v>
      </c>
      <c r="CCA2" s="16">
        <v>17</v>
      </c>
      <c r="CCB2" s="16">
        <v>17</v>
      </c>
      <c r="CCC2" s="16">
        <v>17</v>
      </c>
      <c r="CCD2" s="16">
        <v>17</v>
      </c>
      <c r="CCE2" s="16">
        <v>17</v>
      </c>
      <c r="CCF2" s="16">
        <v>17</v>
      </c>
      <c r="CCG2" s="16">
        <v>17</v>
      </c>
      <c r="CCH2" s="16">
        <v>17</v>
      </c>
      <c r="CCI2" s="16">
        <v>17</v>
      </c>
      <c r="CCJ2" s="16">
        <v>17</v>
      </c>
      <c r="CCK2" s="16">
        <v>17</v>
      </c>
      <c r="CCL2" s="16">
        <v>17</v>
      </c>
      <c r="CCM2" s="16">
        <v>17</v>
      </c>
      <c r="CCN2" s="16">
        <v>17</v>
      </c>
      <c r="CCO2" s="16">
        <v>17</v>
      </c>
      <c r="CCP2" s="16">
        <v>17</v>
      </c>
      <c r="CCQ2" s="16">
        <v>17</v>
      </c>
      <c r="CCR2" s="16">
        <v>17</v>
      </c>
      <c r="CCS2" s="16">
        <v>17</v>
      </c>
      <c r="CCT2" s="16">
        <v>17</v>
      </c>
      <c r="CCU2" s="16">
        <v>17</v>
      </c>
      <c r="CCV2" s="16">
        <v>17</v>
      </c>
      <c r="CCW2" s="16">
        <v>17</v>
      </c>
      <c r="CCX2" s="16">
        <v>17</v>
      </c>
      <c r="CCY2" s="16">
        <v>17</v>
      </c>
      <c r="CCZ2" s="16">
        <v>17</v>
      </c>
      <c r="CDA2" s="16">
        <v>17</v>
      </c>
      <c r="CDB2" s="16">
        <v>17</v>
      </c>
      <c r="CDC2" s="16">
        <v>17</v>
      </c>
      <c r="CDD2" s="16">
        <v>17</v>
      </c>
      <c r="CDE2" s="16">
        <v>17</v>
      </c>
      <c r="CDF2" s="16">
        <v>17</v>
      </c>
      <c r="CDG2" s="16">
        <v>17</v>
      </c>
      <c r="CDH2" s="16">
        <v>17</v>
      </c>
      <c r="CDI2" s="16">
        <v>17</v>
      </c>
      <c r="CDJ2" s="16">
        <v>17</v>
      </c>
      <c r="CDK2" s="16">
        <v>17</v>
      </c>
      <c r="CDL2" s="16">
        <v>17</v>
      </c>
      <c r="CDM2" s="16">
        <v>17</v>
      </c>
      <c r="CDN2" s="16">
        <v>17</v>
      </c>
      <c r="CDO2" s="16">
        <v>17</v>
      </c>
      <c r="CDP2" s="16">
        <v>17</v>
      </c>
      <c r="CDQ2" s="16">
        <v>17</v>
      </c>
      <c r="CDR2" s="16">
        <v>17</v>
      </c>
      <c r="CDS2" s="16">
        <v>17</v>
      </c>
      <c r="CDT2" s="16">
        <v>17</v>
      </c>
      <c r="CDU2" s="16">
        <v>17</v>
      </c>
      <c r="CDV2" s="16">
        <v>17</v>
      </c>
      <c r="CDW2" s="16">
        <v>17</v>
      </c>
      <c r="CDX2" s="16">
        <v>17</v>
      </c>
      <c r="CDY2" s="16">
        <v>17</v>
      </c>
      <c r="CDZ2" s="16">
        <v>17</v>
      </c>
      <c r="CEA2" s="16">
        <v>17</v>
      </c>
      <c r="CEB2" s="16">
        <v>17</v>
      </c>
      <c r="CEC2" s="16">
        <v>17</v>
      </c>
      <c r="CED2" s="16">
        <v>17</v>
      </c>
      <c r="CEE2" s="16">
        <v>17</v>
      </c>
      <c r="CEF2" s="16">
        <v>17</v>
      </c>
      <c r="CEG2" s="16">
        <v>17</v>
      </c>
      <c r="CEH2" s="16">
        <v>17</v>
      </c>
      <c r="CEI2" s="16">
        <v>17</v>
      </c>
      <c r="CEJ2" s="16">
        <v>17</v>
      </c>
      <c r="CEK2" s="16">
        <v>17</v>
      </c>
      <c r="CEL2" s="16">
        <v>17</v>
      </c>
      <c r="CEM2" s="16">
        <v>17</v>
      </c>
      <c r="CEN2" s="16">
        <v>17</v>
      </c>
      <c r="CEO2" s="16">
        <v>17</v>
      </c>
      <c r="CEP2" s="16">
        <v>17</v>
      </c>
      <c r="CEQ2" s="16">
        <v>17</v>
      </c>
      <c r="CER2" s="16">
        <v>17</v>
      </c>
      <c r="CES2" s="16">
        <v>17</v>
      </c>
      <c r="CET2" s="16">
        <v>17</v>
      </c>
      <c r="CEU2" s="16">
        <v>17</v>
      </c>
      <c r="CEV2" s="16">
        <v>17</v>
      </c>
      <c r="CEW2" s="16">
        <v>17</v>
      </c>
      <c r="CEX2" s="16">
        <v>17</v>
      </c>
      <c r="CEY2" s="16">
        <v>17</v>
      </c>
      <c r="CEZ2" s="16">
        <v>17</v>
      </c>
      <c r="CFA2" s="16">
        <v>17</v>
      </c>
      <c r="CFB2" s="16">
        <v>17</v>
      </c>
      <c r="CFC2" s="16">
        <v>17</v>
      </c>
      <c r="CFD2" s="16">
        <v>17</v>
      </c>
      <c r="CFE2" s="16">
        <v>17</v>
      </c>
      <c r="CFF2" s="16">
        <v>17</v>
      </c>
      <c r="CFG2" s="16">
        <v>17</v>
      </c>
      <c r="CFH2" s="16">
        <v>17</v>
      </c>
      <c r="CFI2" s="16">
        <v>17</v>
      </c>
      <c r="CFJ2" s="16">
        <v>17</v>
      </c>
      <c r="CFK2" s="16">
        <v>17</v>
      </c>
      <c r="CFL2" s="16">
        <v>17</v>
      </c>
      <c r="CFM2" s="16">
        <v>17</v>
      </c>
      <c r="CFN2" s="16">
        <v>17</v>
      </c>
      <c r="CFO2" s="18">
        <v>18</v>
      </c>
      <c r="CFP2" s="18">
        <v>18</v>
      </c>
      <c r="CFQ2" s="18">
        <v>18</v>
      </c>
      <c r="CFR2" s="18">
        <v>18</v>
      </c>
      <c r="CFS2" s="18">
        <v>18</v>
      </c>
      <c r="CFT2" s="18">
        <v>18</v>
      </c>
      <c r="CFU2" s="18">
        <v>18</v>
      </c>
      <c r="CFV2" s="18">
        <v>18</v>
      </c>
      <c r="CFW2" s="18">
        <v>18</v>
      </c>
      <c r="CFX2" s="18">
        <v>18</v>
      </c>
      <c r="CFY2" s="18">
        <v>18</v>
      </c>
      <c r="CFZ2" s="18">
        <v>18</v>
      </c>
      <c r="CGA2" s="18">
        <v>18</v>
      </c>
      <c r="CGB2" s="18">
        <v>18</v>
      </c>
      <c r="CGC2" s="18">
        <v>18</v>
      </c>
      <c r="CGD2" s="18">
        <v>18</v>
      </c>
      <c r="CGE2" s="18">
        <v>18</v>
      </c>
      <c r="CGF2" s="18">
        <v>18</v>
      </c>
      <c r="CGG2" s="18">
        <v>18</v>
      </c>
      <c r="CGH2" s="18">
        <v>18</v>
      </c>
      <c r="CGI2" s="18">
        <v>18</v>
      </c>
      <c r="CGJ2" s="18">
        <v>18</v>
      </c>
      <c r="CGK2" s="18">
        <v>18</v>
      </c>
      <c r="CGL2" s="18">
        <v>18</v>
      </c>
      <c r="CGM2" s="18">
        <v>18</v>
      </c>
      <c r="CGN2" s="18">
        <v>18</v>
      </c>
      <c r="CGO2" s="18">
        <v>18</v>
      </c>
      <c r="CGP2" s="18">
        <v>18</v>
      </c>
      <c r="CGQ2" s="18">
        <v>18</v>
      </c>
      <c r="CGR2" s="18">
        <v>18</v>
      </c>
      <c r="CGS2" s="18">
        <v>18</v>
      </c>
      <c r="CGT2" s="18">
        <v>18</v>
      </c>
      <c r="CGU2" s="18">
        <v>18</v>
      </c>
      <c r="CGV2" s="18">
        <v>18</v>
      </c>
      <c r="CGW2" s="18">
        <v>18</v>
      </c>
      <c r="CGX2" s="18">
        <v>18</v>
      </c>
      <c r="CGY2" s="18">
        <v>18</v>
      </c>
      <c r="CGZ2" s="18">
        <v>18</v>
      </c>
      <c r="CHA2" s="18">
        <v>18</v>
      </c>
      <c r="CHB2" s="18">
        <v>18</v>
      </c>
      <c r="CHC2" s="18">
        <v>18</v>
      </c>
      <c r="CHD2" s="18">
        <v>18</v>
      </c>
      <c r="CHE2" s="18">
        <v>18</v>
      </c>
      <c r="CHF2" s="18">
        <v>18</v>
      </c>
      <c r="CHG2" s="18">
        <v>18</v>
      </c>
      <c r="CHH2" s="18">
        <v>18</v>
      </c>
      <c r="CHI2" s="18">
        <v>18</v>
      </c>
      <c r="CHJ2" s="18">
        <v>18</v>
      </c>
      <c r="CHK2" s="18">
        <v>18</v>
      </c>
      <c r="CHL2" s="18">
        <v>18</v>
      </c>
      <c r="CHM2" s="18">
        <v>18</v>
      </c>
      <c r="CHN2" s="18">
        <v>18</v>
      </c>
      <c r="CHO2" s="18">
        <v>18</v>
      </c>
      <c r="CHP2" s="18">
        <v>18</v>
      </c>
      <c r="CHQ2" s="18">
        <v>18</v>
      </c>
      <c r="CHR2" s="18">
        <v>18</v>
      </c>
      <c r="CHS2" s="18">
        <v>18</v>
      </c>
      <c r="CHT2" s="18">
        <v>18</v>
      </c>
      <c r="CHU2" s="18">
        <v>18</v>
      </c>
      <c r="CHV2" s="18">
        <v>18</v>
      </c>
      <c r="CHW2" s="18">
        <v>18</v>
      </c>
      <c r="CHX2" s="18">
        <v>18</v>
      </c>
      <c r="CHY2" s="18">
        <v>18</v>
      </c>
      <c r="CHZ2" s="18">
        <v>18</v>
      </c>
      <c r="CIA2" s="18">
        <v>18</v>
      </c>
      <c r="CIB2" s="18">
        <v>18</v>
      </c>
      <c r="CIC2" s="18">
        <v>18</v>
      </c>
      <c r="CID2" s="18">
        <v>18</v>
      </c>
      <c r="CIE2" s="18">
        <v>18</v>
      </c>
      <c r="CIF2" s="18">
        <v>18</v>
      </c>
      <c r="CIG2" s="18">
        <v>18</v>
      </c>
      <c r="CIH2" s="18">
        <v>18</v>
      </c>
      <c r="CII2" s="18">
        <v>18</v>
      </c>
      <c r="CIJ2" s="18">
        <v>18</v>
      </c>
      <c r="CIK2" s="18">
        <v>18</v>
      </c>
      <c r="CIL2" s="18">
        <v>18</v>
      </c>
      <c r="CIM2" s="18">
        <v>18</v>
      </c>
      <c r="CIN2" s="18">
        <v>18</v>
      </c>
      <c r="CIO2" s="18">
        <v>18</v>
      </c>
      <c r="CIP2" s="18">
        <v>18</v>
      </c>
      <c r="CIQ2" s="18">
        <v>18</v>
      </c>
      <c r="CIR2" s="18">
        <v>18</v>
      </c>
      <c r="CIS2" s="18">
        <v>18</v>
      </c>
      <c r="CIT2" s="18">
        <v>18</v>
      </c>
      <c r="CIU2" s="18">
        <v>18</v>
      </c>
      <c r="CIV2" s="18">
        <v>18</v>
      </c>
      <c r="CIW2" s="18">
        <v>18</v>
      </c>
      <c r="CIX2" s="18">
        <v>18</v>
      </c>
      <c r="CIY2" s="18">
        <v>18</v>
      </c>
      <c r="CIZ2" s="18">
        <v>18</v>
      </c>
      <c r="CJA2" s="18">
        <v>18</v>
      </c>
      <c r="CJB2" s="18">
        <v>18</v>
      </c>
      <c r="CJC2" s="18">
        <v>18</v>
      </c>
      <c r="CJD2" s="18">
        <v>18</v>
      </c>
      <c r="CJE2" s="18">
        <v>18</v>
      </c>
      <c r="CJF2" s="18">
        <v>18</v>
      </c>
      <c r="CJG2" s="18">
        <v>18</v>
      </c>
      <c r="CJH2" s="18">
        <v>18</v>
      </c>
      <c r="CJI2" s="18">
        <v>18</v>
      </c>
      <c r="CJJ2" s="18">
        <v>18</v>
      </c>
      <c r="CJK2" s="18">
        <v>18</v>
      </c>
      <c r="CJL2" s="18">
        <v>18</v>
      </c>
      <c r="CJM2" s="18">
        <v>18</v>
      </c>
      <c r="CJN2" s="18">
        <v>18</v>
      </c>
      <c r="CJO2" s="18">
        <v>18</v>
      </c>
      <c r="CJP2" s="18">
        <v>18</v>
      </c>
      <c r="CJQ2" s="18">
        <v>18</v>
      </c>
      <c r="CJR2" s="18">
        <v>18</v>
      </c>
      <c r="CJS2" s="18">
        <v>18</v>
      </c>
      <c r="CJT2" s="18">
        <v>18</v>
      </c>
      <c r="CJU2" s="18">
        <v>18</v>
      </c>
      <c r="CJV2" s="18">
        <v>18</v>
      </c>
      <c r="CJW2" s="18">
        <v>18</v>
      </c>
      <c r="CJX2" s="18">
        <v>18</v>
      </c>
      <c r="CJY2" s="18">
        <v>18</v>
      </c>
      <c r="CJZ2" s="18">
        <v>18</v>
      </c>
      <c r="CKA2" s="18">
        <v>18</v>
      </c>
      <c r="CKB2" s="18">
        <v>18</v>
      </c>
      <c r="CKC2" s="18">
        <v>18</v>
      </c>
      <c r="CKD2" s="18">
        <v>18</v>
      </c>
      <c r="CKE2" s="18">
        <v>18</v>
      </c>
      <c r="CKF2" s="18">
        <v>18</v>
      </c>
      <c r="CKG2" s="18">
        <v>18</v>
      </c>
      <c r="CKH2" s="18">
        <v>18</v>
      </c>
      <c r="CKI2" s="18">
        <v>18</v>
      </c>
      <c r="CKJ2" s="18">
        <v>18</v>
      </c>
      <c r="CKK2" s="18">
        <v>18</v>
      </c>
      <c r="CKL2" s="18">
        <v>18</v>
      </c>
      <c r="CKM2" s="18">
        <v>18</v>
      </c>
      <c r="CKN2" s="18">
        <v>18</v>
      </c>
      <c r="CKO2" s="18">
        <v>18</v>
      </c>
      <c r="CKP2" s="18">
        <v>18</v>
      </c>
      <c r="CKQ2" s="18">
        <v>18</v>
      </c>
      <c r="CKR2" s="18">
        <v>18</v>
      </c>
      <c r="CKS2" s="18">
        <v>18</v>
      </c>
      <c r="CKT2" s="18">
        <v>18</v>
      </c>
      <c r="CKU2" s="18">
        <v>18</v>
      </c>
      <c r="CKV2" s="18">
        <v>18</v>
      </c>
      <c r="CKW2" s="18">
        <v>18</v>
      </c>
      <c r="CKX2" s="18">
        <v>18</v>
      </c>
      <c r="CKY2" s="18">
        <v>18</v>
      </c>
      <c r="CKZ2" s="18">
        <v>18</v>
      </c>
      <c r="CLA2" s="18">
        <v>18</v>
      </c>
      <c r="CLB2" s="18">
        <v>18</v>
      </c>
      <c r="CLC2" s="18">
        <v>18</v>
      </c>
      <c r="CLD2" s="18">
        <v>18</v>
      </c>
      <c r="CLE2" s="18">
        <v>18</v>
      </c>
      <c r="CLF2" s="18">
        <v>18</v>
      </c>
      <c r="CLG2" s="18">
        <v>18</v>
      </c>
      <c r="CLH2" s="18">
        <v>18</v>
      </c>
      <c r="CLI2" s="18">
        <v>18</v>
      </c>
      <c r="CLJ2" s="18">
        <v>18</v>
      </c>
      <c r="CLK2" s="18">
        <v>18</v>
      </c>
      <c r="CLL2" s="18">
        <v>18</v>
      </c>
      <c r="CLM2" s="18">
        <v>18</v>
      </c>
      <c r="CLN2" s="18">
        <v>18</v>
      </c>
      <c r="CLO2" s="18">
        <v>18</v>
      </c>
      <c r="CLP2" s="18">
        <v>18</v>
      </c>
      <c r="CLQ2" s="18">
        <v>18</v>
      </c>
      <c r="CLR2" s="18">
        <v>18</v>
      </c>
      <c r="CLS2" s="18">
        <v>18</v>
      </c>
      <c r="CLT2" s="18">
        <v>18</v>
      </c>
      <c r="CLU2" s="18">
        <v>18</v>
      </c>
      <c r="CLV2" s="18">
        <v>18</v>
      </c>
      <c r="CLW2" s="18">
        <v>18</v>
      </c>
      <c r="CLX2" s="18">
        <v>18</v>
      </c>
      <c r="CLY2" s="18">
        <v>18</v>
      </c>
      <c r="CLZ2" s="18">
        <v>18</v>
      </c>
      <c r="CMA2" s="18">
        <v>18</v>
      </c>
      <c r="CMB2" s="18">
        <v>18</v>
      </c>
      <c r="CMC2" s="18">
        <v>18</v>
      </c>
      <c r="CMD2" s="18">
        <v>18</v>
      </c>
      <c r="CME2" s="18">
        <v>18</v>
      </c>
      <c r="CMF2" s="18">
        <v>18</v>
      </c>
      <c r="CMG2" s="18">
        <v>18</v>
      </c>
      <c r="CMH2" s="18">
        <v>18</v>
      </c>
      <c r="CMI2" s="18">
        <v>18</v>
      </c>
      <c r="CMJ2" s="18">
        <v>18</v>
      </c>
      <c r="CMK2" s="18">
        <v>18</v>
      </c>
      <c r="CML2" s="18">
        <v>18</v>
      </c>
      <c r="CMM2" s="18">
        <v>18</v>
      </c>
      <c r="CMN2" s="18">
        <v>18</v>
      </c>
      <c r="CMO2" s="18">
        <v>18</v>
      </c>
      <c r="CMP2" s="18">
        <v>18</v>
      </c>
      <c r="CMQ2" s="18">
        <v>18</v>
      </c>
      <c r="CMR2" s="18">
        <v>18</v>
      </c>
      <c r="CMS2" s="18">
        <v>18</v>
      </c>
      <c r="CMT2" s="18">
        <v>18</v>
      </c>
      <c r="CMU2" s="18">
        <v>18</v>
      </c>
      <c r="CMV2" s="18">
        <v>18</v>
      </c>
      <c r="CMW2" s="18">
        <v>18</v>
      </c>
      <c r="CMX2" s="18">
        <v>18</v>
      </c>
      <c r="CMY2" s="18">
        <v>18</v>
      </c>
      <c r="CMZ2" s="18">
        <v>18</v>
      </c>
      <c r="CNA2" s="18">
        <v>18</v>
      </c>
      <c r="CNB2" s="18">
        <v>18</v>
      </c>
      <c r="CNC2" s="18">
        <v>18</v>
      </c>
      <c r="CND2" s="18">
        <v>18</v>
      </c>
      <c r="CNE2" s="18">
        <v>18</v>
      </c>
      <c r="CNF2" s="18">
        <v>18</v>
      </c>
      <c r="CNG2" s="18">
        <v>18</v>
      </c>
      <c r="CNH2" s="18">
        <v>18</v>
      </c>
      <c r="CNI2" s="18">
        <v>18</v>
      </c>
      <c r="CNJ2" s="18">
        <v>18</v>
      </c>
      <c r="CNK2" s="18">
        <v>18</v>
      </c>
      <c r="CNL2" s="18">
        <v>18</v>
      </c>
      <c r="CNM2" s="18">
        <v>18</v>
      </c>
      <c r="CNN2" s="18">
        <v>18</v>
      </c>
      <c r="CNO2" s="18">
        <v>18</v>
      </c>
      <c r="CNP2" s="18">
        <v>18</v>
      </c>
      <c r="CNQ2" s="18">
        <v>18</v>
      </c>
      <c r="CNR2" s="18">
        <v>18</v>
      </c>
      <c r="CNS2" s="18">
        <v>18</v>
      </c>
      <c r="CNT2" s="18">
        <v>18</v>
      </c>
      <c r="CNU2" s="18">
        <v>18</v>
      </c>
      <c r="CNV2" s="18">
        <v>18</v>
      </c>
      <c r="CNW2" s="18">
        <v>18</v>
      </c>
      <c r="CNX2" s="18">
        <v>18</v>
      </c>
      <c r="CNY2" s="18">
        <v>18</v>
      </c>
      <c r="CNZ2" s="18">
        <v>18</v>
      </c>
      <c r="COA2" s="18">
        <v>18</v>
      </c>
      <c r="COB2" s="18">
        <v>18</v>
      </c>
      <c r="COC2" s="18">
        <v>18</v>
      </c>
      <c r="COD2" s="18">
        <v>18</v>
      </c>
      <c r="COE2" s="18">
        <v>18</v>
      </c>
      <c r="COF2" s="18">
        <v>18</v>
      </c>
      <c r="COG2" s="18">
        <v>18</v>
      </c>
      <c r="COH2" s="18">
        <v>18</v>
      </c>
      <c r="COI2" s="18">
        <v>18</v>
      </c>
      <c r="COJ2" s="18">
        <v>18</v>
      </c>
      <c r="COK2" s="18">
        <v>18</v>
      </c>
      <c r="COL2" s="18">
        <v>18</v>
      </c>
      <c r="COM2" s="18">
        <v>18</v>
      </c>
      <c r="CON2" s="18">
        <v>18</v>
      </c>
      <c r="COO2" s="18">
        <v>18</v>
      </c>
      <c r="COP2" s="18">
        <v>18</v>
      </c>
      <c r="COQ2" s="18">
        <v>18</v>
      </c>
      <c r="COR2" s="18">
        <v>18</v>
      </c>
      <c r="COS2" s="18">
        <v>18</v>
      </c>
      <c r="COT2" s="18">
        <v>18</v>
      </c>
      <c r="COU2" s="18">
        <v>18</v>
      </c>
      <c r="COV2" s="18">
        <v>18</v>
      </c>
      <c r="COW2" s="18">
        <v>18</v>
      </c>
      <c r="COX2" s="18">
        <v>18</v>
      </c>
      <c r="COY2" s="18">
        <v>18</v>
      </c>
      <c r="COZ2" s="18">
        <v>18</v>
      </c>
      <c r="CPA2" s="18">
        <v>18</v>
      </c>
      <c r="CPB2" s="18">
        <v>18</v>
      </c>
      <c r="CPC2" s="18">
        <v>18</v>
      </c>
      <c r="CPD2" s="18">
        <v>18</v>
      </c>
      <c r="CPE2" s="18">
        <v>18</v>
      </c>
      <c r="CPF2" s="18">
        <v>18</v>
      </c>
      <c r="CPG2" s="18">
        <v>18</v>
      </c>
      <c r="CPH2" s="18">
        <v>18</v>
      </c>
      <c r="CPI2" s="18">
        <v>18</v>
      </c>
      <c r="CPJ2" s="18">
        <v>18</v>
      </c>
      <c r="CPK2" s="18">
        <v>18</v>
      </c>
      <c r="CPL2" s="18">
        <v>18</v>
      </c>
      <c r="CPM2" s="18">
        <v>18</v>
      </c>
      <c r="CPN2" s="18">
        <v>18</v>
      </c>
      <c r="CPO2" s="18">
        <v>18</v>
      </c>
      <c r="CPP2" s="18">
        <v>18</v>
      </c>
      <c r="CPQ2" s="18">
        <v>18</v>
      </c>
      <c r="CPR2" s="18">
        <v>18</v>
      </c>
      <c r="CPS2" s="16">
        <v>19</v>
      </c>
      <c r="CPT2" s="16">
        <v>19</v>
      </c>
      <c r="CPU2" s="16">
        <v>19</v>
      </c>
      <c r="CPV2" s="16">
        <v>19</v>
      </c>
      <c r="CPW2" s="16">
        <v>19</v>
      </c>
      <c r="CPX2" s="16">
        <v>19</v>
      </c>
      <c r="CPY2" s="16">
        <v>19</v>
      </c>
      <c r="CPZ2" s="16">
        <v>19</v>
      </c>
      <c r="CQA2" s="16">
        <v>19</v>
      </c>
      <c r="CQB2" s="16">
        <v>19</v>
      </c>
      <c r="CQC2" s="16">
        <v>19</v>
      </c>
      <c r="CQD2" s="16">
        <v>19</v>
      </c>
      <c r="CQE2" s="16">
        <v>19</v>
      </c>
      <c r="CQF2" s="16">
        <v>19</v>
      </c>
      <c r="CQG2" s="16">
        <v>19</v>
      </c>
      <c r="CQH2" s="16">
        <v>19</v>
      </c>
      <c r="CQI2" s="16">
        <v>19</v>
      </c>
      <c r="CQJ2" s="16">
        <v>19</v>
      </c>
      <c r="CQK2" s="16">
        <v>19</v>
      </c>
      <c r="CQL2" s="16">
        <v>19</v>
      </c>
      <c r="CQM2" s="16">
        <v>19</v>
      </c>
      <c r="CQN2" s="16">
        <v>19</v>
      </c>
      <c r="CQO2" s="16">
        <v>19</v>
      </c>
      <c r="CQP2" s="16">
        <v>19</v>
      </c>
      <c r="CQQ2" s="16">
        <v>19</v>
      </c>
      <c r="CQR2" s="16">
        <v>19</v>
      </c>
      <c r="CQS2" s="16">
        <v>19</v>
      </c>
      <c r="CQT2" s="16">
        <v>19</v>
      </c>
      <c r="CQU2" s="16">
        <v>19</v>
      </c>
      <c r="CQV2" s="16">
        <v>19</v>
      </c>
      <c r="CQW2" s="16">
        <v>19</v>
      </c>
      <c r="CQX2" s="16">
        <v>19</v>
      </c>
      <c r="CQY2" s="16">
        <v>19</v>
      </c>
      <c r="CQZ2" s="16">
        <v>19</v>
      </c>
      <c r="CRA2" s="16">
        <v>19</v>
      </c>
      <c r="CRB2" s="16">
        <v>19</v>
      </c>
      <c r="CRC2" s="16">
        <v>19</v>
      </c>
      <c r="CRD2" s="16">
        <v>19</v>
      </c>
      <c r="CRE2" s="16">
        <v>19</v>
      </c>
      <c r="CRF2" s="16">
        <v>19</v>
      </c>
      <c r="CRG2" s="16">
        <v>19</v>
      </c>
      <c r="CRH2" s="16">
        <v>19</v>
      </c>
      <c r="CRI2" s="16">
        <v>19</v>
      </c>
      <c r="CRJ2" s="16">
        <v>19</v>
      </c>
      <c r="CRK2" s="16">
        <v>19</v>
      </c>
      <c r="CRL2" s="16">
        <v>19</v>
      </c>
      <c r="CRM2" s="16">
        <v>19</v>
      </c>
      <c r="CRN2" s="16">
        <v>19</v>
      </c>
      <c r="CRO2" s="16">
        <v>19</v>
      </c>
      <c r="CRP2" s="16">
        <v>19</v>
      </c>
      <c r="CRQ2" s="16">
        <v>19</v>
      </c>
      <c r="CRR2" s="16">
        <v>19</v>
      </c>
      <c r="CRS2" s="16">
        <v>19</v>
      </c>
      <c r="CRT2" s="16">
        <v>19</v>
      </c>
      <c r="CRU2" s="16">
        <v>19</v>
      </c>
      <c r="CRV2" s="16">
        <v>19</v>
      </c>
      <c r="CRW2" s="16">
        <v>19</v>
      </c>
      <c r="CRX2" s="16">
        <v>19</v>
      </c>
      <c r="CRY2" s="16">
        <v>19</v>
      </c>
      <c r="CRZ2" s="16">
        <v>19</v>
      </c>
      <c r="CSA2" s="16">
        <v>19</v>
      </c>
      <c r="CSB2" s="16">
        <v>19</v>
      </c>
      <c r="CSC2" s="16">
        <v>19</v>
      </c>
      <c r="CSD2" s="16">
        <v>19</v>
      </c>
      <c r="CSE2" s="16">
        <v>19</v>
      </c>
      <c r="CSF2" s="16">
        <v>19</v>
      </c>
      <c r="CSG2" s="16">
        <v>19</v>
      </c>
      <c r="CSH2" s="16">
        <v>19</v>
      </c>
      <c r="CSI2" s="16">
        <v>19</v>
      </c>
      <c r="CSJ2" s="16">
        <v>19</v>
      </c>
      <c r="CSK2" s="16">
        <v>19</v>
      </c>
      <c r="CSL2" s="16">
        <v>19</v>
      </c>
      <c r="CSM2" s="16">
        <v>19</v>
      </c>
      <c r="CSN2" s="16">
        <v>19</v>
      </c>
      <c r="CSO2" s="16">
        <v>19</v>
      </c>
      <c r="CSP2" s="16">
        <v>19</v>
      </c>
      <c r="CSQ2" s="16">
        <v>19</v>
      </c>
      <c r="CSR2" s="16">
        <v>19</v>
      </c>
      <c r="CSS2" s="16">
        <v>19</v>
      </c>
      <c r="CST2" s="16">
        <v>19</v>
      </c>
      <c r="CSU2" s="16">
        <v>19</v>
      </c>
      <c r="CSV2" s="16">
        <v>19</v>
      </c>
      <c r="CSW2" s="16">
        <v>19</v>
      </c>
      <c r="CSX2" s="16">
        <v>19</v>
      </c>
      <c r="CSY2" s="16">
        <v>19</v>
      </c>
      <c r="CSZ2" s="16">
        <v>19</v>
      </c>
      <c r="CTA2" s="16">
        <v>19</v>
      </c>
      <c r="CTB2" s="16">
        <v>19</v>
      </c>
      <c r="CTC2" s="16">
        <v>19</v>
      </c>
      <c r="CTD2" s="16">
        <v>19</v>
      </c>
      <c r="CTE2" s="16">
        <v>19</v>
      </c>
      <c r="CTF2" s="16">
        <v>19</v>
      </c>
      <c r="CTG2" s="16">
        <v>19</v>
      </c>
      <c r="CTH2" s="16">
        <v>19</v>
      </c>
      <c r="CTI2" s="16">
        <v>19</v>
      </c>
      <c r="CTJ2" s="16">
        <v>19</v>
      </c>
      <c r="CTK2" s="16">
        <v>19</v>
      </c>
      <c r="CTL2" s="16">
        <v>19</v>
      </c>
      <c r="CTM2" s="16">
        <v>19</v>
      </c>
      <c r="CTN2" s="16">
        <v>19</v>
      </c>
      <c r="CTO2" s="16">
        <v>19</v>
      </c>
      <c r="CTP2" s="16">
        <v>19</v>
      </c>
      <c r="CTQ2" s="16">
        <v>19</v>
      </c>
      <c r="CTR2" s="16">
        <v>19</v>
      </c>
      <c r="CTS2" s="16">
        <v>19</v>
      </c>
      <c r="CTT2" s="16">
        <v>19</v>
      </c>
      <c r="CTU2" s="16">
        <v>19</v>
      </c>
      <c r="CTV2" s="16">
        <v>19</v>
      </c>
      <c r="CTW2" s="16">
        <v>19</v>
      </c>
      <c r="CTX2" s="16">
        <v>19</v>
      </c>
      <c r="CTY2" s="16">
        <v>19</v>
      </c>
      <c r="CTZ2" s="16">
        <v>19</v>
      </c>
      <c r="CUA2" s="16">
        <v>19</v>
      </c>
      <c r="CUB2" s="16">
        <v>19</v>
      </c>
      <c r="CUC2" s="16">
        <v>19</v>
      </c>
      <c r="CUD2" s="16">
        <v>19</v>
      </c>
      <c r="CUE2" s="16">
        <v>19</v>
      </c>
      <c r="CUF2" s="16">
        <v>19</v>
      </c>
      <c r="CUG2" s="16">
        <v>19</v>
      </c>
      <c r="CUH2" s="16">
        <v>19</v>
      </c>
      <c r="CUI2" s="16">
        <v>19</v>
      </c>
      <c r="CUJ2" s="16">
        <v>19</v>
      </c>
      <c r="CUK2" s="16">
        <v>19</v>
      </c>
      <c r="CUL2" s="16">
        <v>19</v>
      </c>
      <c r="CUM2" s="16">
        <v>19</v>
      </c>
      <c r="CUN2" s="16">
        <v>19</v>
      </c>
      <c r="CUO2" s="16">
        <v>19</v>
      </c>
      <c r="CUP2" s="16">
        <v>19</v>
      </c>
      <c r="CUQ2" s="16">
        <v>19</v>
      </c>
      <c r="CUR2" s="16">
        <v>19</v>
      </c>
      <c r="CUS2" s="16">
        <v>19</v>
      </c>
      <c r="CUT2" s="16">
        <v>19</v>
      </c>
      <c r="CUU2" s="16">
        <v>19</v>
      </c>
      <c r="CUV2" s="16">
        <v>19</v>
      </c>
      <c r="CUW2" s="16">
        <v>19</v>
      </c>
      <c r="CUX2" s="16">
        <v>19</v>
      </c>
      <c r="CUY2" s="16">
        <v>19</v>
      </c>
      <c r="CUZ2" s="16">
        <v>19</v>
      </c>
      <c r="CVA2" s="16">
        <v>19</v>
      </c>
      <c r="CVB2" s="16">
        <v>19</v>
      </c>
      <c r="CVC2" s="16">
        <v>19</v>
      </c>
      <c r="CVD2" s="16">
        <v>19</v>
      </c>
      <c r="CVE2" s="16">
        <v>19</v>
      </c>
      <c r="CVF2" s="16">
        <v>19</v>
      </c>
      <c r="CVG2" s="16">
        <v>19</v>
      </c>
      <c r="CVH2" s="16">
        <v>19</v>
      </c>
      <c r="CVI2" s="16">
        <v>19</v>
      </c>
      <c r="CVJ2" s="16">
        <v>19</v>
      </c>
      <c r="CVK2" s="16">
        <v>19</v>
      </c>
      <c r="CVL2" s="16">
        <v>19</v>
      </c>
      <c r="CVM2" s="16">
        <v>19</v>
      </c>
      <c r="CVN2" s="16">
        <v>19</v>
      </c>
      <c r="CVO2" s="16">
        <v>19</v>
      </c>
      <c r="CVP2" s="16">
        <v>19</v>
      </c>
      <c r="CVQ2" s="16">
        <v>19</v>
      </c>
      <c r="CVR2" s="16">
        <v>19</v>
      </c>
      <c r="CVS2" s="16">
        <v>19</v>
      </c>
      <c r="CVT2" s="16">
        <v>19</v>
      </c>
      <c r="CVU2" s="16">
        <v>19</v>
      </c>
      <c r="CVV2" s="16">
        <v>19</v>
      </c>
      <c r="CVW2" s="16">
        <v>19</v>
      </c>
      <c r="CVX2" s="16">
        <v>19</v>
      </c>
      <c r="CVY2" s="16">
        <v>19</v>
      </c>
      <c r="CVZ2" s="16">
        <v>19</v>
      </c>
      <c r="CWA2" s="16">
        <v>19</v>
      </c>
      <c r="CWB2" s="16">
        <v>19</v>
      </c>
      <c r="CWC2" s="16">
        <v>19</v>
      </c>
      <c r="CWD2" s="16">
        <v>19</v>
      </c>
      <c r="CWE2" s="16">
        <v>19</v>
      </c>
      <c r="CWF2" s="16">
        <v>19</v>
      </c>
      <c r="CWG2" s="16">
        <v>19</v>
      </c>
      <c r="CWH2" s="16">
        <v>19</v>
      </c>
      <c r="CWI2" s="16">
        <v>19</v>
      </c>
      <c r="CWJ2" s="16">
        <v>19</v>
      </c>
      <c r="CWK2" s="16">
        <v>19</v>
      </c>
      <c r="CWL2" s="16">
        <v>19</v>
      </c>
      <c r="CWM2" s="16">
        <v>19</v>
      </c>
      <c r="CWN2" s="16">
        <v>19</v>
      </c>
      <c r="CWO2" s="16">
        <v>19</v>
      </c>
      <c r="CWP2" s="16">
        <v>19</v>
      </c>
      <c r="CWQ2" s="16">
        <v>19</v>
      </c>
      <c r="CWR2" s="16">
        <v>19</v>
      </c>
      <c r="CWS2" s="16">
        <v>19</v>
      </c>
      <c r="CWT2" s="16">
        <v>19</v>
      </c>
      <c r="CWU2" s="16">
        <v>19</v>
      </c>
      <c r="CWV2" s="16">
        <v>19</v>
      </c>
      <c r="CWW2" s="16">
        <v>19</v>
      </c>
      <c r="CWX2" s="16">
        <v>19</v>
      </c>
      <c r="CWY2" s="16">
        <v>19</v>
      </c>
      <c r="CWZ2" s="16">
        <v>19</v>
      </c>
      <c r="CXA2" s="16">
        <v>19</v>
      </c>
      <c r="CXB2" s="16">
        <v>19</v>
      </c>
      <c r="CXC2" s="16">
        <v>19</v>
      </c>
      <c r="CXD2" s="16">
        <v>19</v>
      </c>
      <c r="CXE2" s="16">
        <v>19</v>
      </c>
      <c r="CXF2" s="16">
        <v>19</v>
      </c>
      <c r="CXG2" s="16">
        <v>19</v>
      </c>
      <c r="CXH2" s="16">
        <v>19</v>
      </c>
      <c r="CXI2" s="16">
        <v>19</v>
      </c>
      <c r="CXJ2" s="16">
        <v>19</v>
      </c>
      <c r="CXK2" s="16">
        <v>19</v>
      </c>
      <c r="CXL2" s="16">
        <v>19</v>
      </c>
      <c r="CXM2" s="16">
        <v>19</v>
      </c>
      <c r="CXN2" s="16">
        <v>19</v>
      </c>
      <c r="CXO2" s="16">
        <v>19</v>
      </c>
      <c r="CXP2" s="16">
        <v>19</v>
      </c>
      <c r="CXQ2" s="16">
        <v>19</v>
      </c>
      <c r="CXR2" s="16">
        <v>19</v>
      </c>
      <c r="CXS2" s="16">
        <v>19</v>
      </c>
      <c r="CXT2" s="16">
        <v>19</v>
      </c>
      <c r="CXU2" s="16">
        <v>19</v>
      </c>
      <c r="CXV2" s="16">
        <v>19</v>
      </c>
      <c r="CXW2" s="16">
        <v>19</v>
      </c>
      <c r="CXX2" s="16">
        <v>19</v>
      </c>
      <c r="CXY2" s="16">
        <v>19</v>
      </c>
      <c r="CXZ2" s="16">
        <v>19</v>
      </c>
      <c r="CYA2" s="16">
        <v>19</v>
      </c>
      <c r="CYB2" s="16">
        <v>19</v>
      </c>
      <c r="CYC2" s="16">
        <v>19</v>
      </c>
      <c r="CYD2" s="16">
        <v>19</v>
      </c>
      <c r="CYE2" s="16">
        <v>19</v>
      </c>
      <c r="CYF2" s="16">
        <v>19</v>
      </c>
      <c r="CYG2" s="16">
        <v>19</v>
      </c>
      <c r="CYH2" s="16">
        <v>19</v>
      </c>
      <c r="CYI2" s="16">
        <v>19</v>
      </c>
      <c r="CYJ2" s="16">
        <v>19</v>
      </c>
      <c r="CYK2" s="16">
        <v>19</v>
      </c>
      <c r="CYL2" s="16">
        <v>19</v>
      </c>
      <c r="CYM2" s="16">
        <v>19</v>
      </c>
      <c r="CYN2" s="16">
        <v>19</v>
      </c>
      <c r="CYO2" s="16">
        <v>19</v>
      </c>
      <c r="CYP2" s="16">
        <v>19</v>
      </c>
      <c r="CYQ2" s="16">
        <v>19</v>
      </c>
      <c r="CYR2" s="16">
        <v>19</v>
      </c>
      <c r="CYS2" s="16">
        <v>19</v>
      </c>
      <c r="CYT2" s="16">
        <v>19</v>
      </c>
      <c r="CYU2" s="16">
        <v>19</v>
      </c>
      <c r="CYV2" s="16">
        <v>19</v>
      </c>
      <c r="CYW2" s="16">
        <v>19</v>
      </c>
      <c r="CYX2" s="16">
        <v>19</v>
      </c>
      <c r="CYY2" s="16">
        <v>19</v>
      </c>
      <c r="CYZ2" s="16">
        <v>19</v>
      </c>
      <c r="CZA2" s="16">
        <v>19</v>
      </c>
      <c r="CZB2" s="16">
        <v>19</v>
      </c>
      <c r="CZC2" s="16">
        <v>19</v>
      </c>
      <c r="CZD2" s="16">
        <v>19</v>
      </c>
      <c r="CZE2" s="16">
        <v>19</v>
      </c>
      <c r="CZF2" s="16">
        <v>19</v>
      </c>
      <c r="CZG2" s="16">
        <v>19</v>
      </c>
      <c r="CZH2" s="16">
        <v>19</v>
      </c>
      <c r="CZI2" s="16">
        <v>19</v>
      </c>
      <c r="CZJ2" s="16">
        <v>19</v>
      </c>
      <c r="CZK2" s="16">
        <v>19</v>
      </c>
      <c r="CZL2" s="16">
        <v>19</v>
      </c>
      <c r="CZM2" s="16">
        <v>19</v>
      </c>
      <c r="CZN2" s="16">
        <v>19</v>
      </c>
      <c r="CZO2" s="16">
        <v>19</v>
      </c>
      <c r="CZP2" s="16">
        <v>19</v>
      </c>
      <c r="CZQ2" s="16">
        <v>19</v>
      </c>
      <c r="CZR2" s="16">
        <v>19</v>
      </c>
      <c r="CZS2" s="16">
        <v>19</v>
      </c>
      <c r="CZT2" s="16">
        <v>19</v>
      </c>
      <c r="CZU2" s="16">
        <v>19</v>
      </c>
      <c r="CZV2" s="16">
        <v>19</v>
      </c>
      <c r="CZW2" s="16">
        <v>19</v>
      </c>
      <c r="CZX2" s="16">
        <v>19</v>
      </c>
      <c r="CZY2" s="16">
        <v>19</v>
      </c>
      <c r="CZZ2" s="16">
        <v>19</v>
      </c>
      <c r="DAA2" s="16">
        <v>19</v>
      </c>
      <c r="DAB2" s="16">
        <v>19</v>
      </c>
      <c r="DAC2" s="16">
        <v>19</v>
      </c>
      <c r="DAD2" s="16">
        <v>19</v>
      </c>
      <c r="DAE2" s="16">
        <v>19</v>
      </c>
      <c r="DAF2" s="16">
        <v>19</v>
      </c>
      <c r="DAG2" s="16">
        <v>19</v>
      </c>
      <c r="DAH2" s="16">
        <v>19</v>
      </c>
      <c r="DAI2" s="16">
        <v>19</v>
      </c>
      <c r="DAJ2" s="16">
        <v>19</v>
      </c>
      <c r="DAK2" s="16">
        <v>19</v>
      </c>
      <c r="DAL2" s="16">
        <v>19</v>
      </c>
      <c r="DAM2" s="16">
        <v>19</v>
      </c>
      <c r="DAN2" s="16">
        <v>19</v>
      </c>
      <c r="DAO2" s="16">
        <v>19</v>
      </c>
      <c r="DAP2" s="16">
        <v>19</v>
      </c>
      <c r="DAQ2" s="16">
        <v>19</v>
      </c>
      <c r="DAR2" s="16">
        <v>19</v>
      </c>
      <c r="DAS2" s="16">
        <v>19</v>
      </c>
      <c r="DAT2" s="16">
        <v>19</v>
      </c>
      <c r="DAU2" s="16">
        <v>19</v>
      </c>
      <c r="DAV2" s="16">
        <v>19</v>
      </c>
      <c r="DAW2" s="16">
        <v>19</v>
      </c>
      <c r="DAX2" s="16">
        <v>19</v>
      </c>
      <c r="DAY2" s="16">
        <v>19</v>
      </c>
      <c r="DAZ2" s="16">
        <v>19</v>
      </c>
      <c r="DBA2" s="16">
        <v>19</v>
      </c>
      <c r="DBB2" s="16">
        <v>19</v>
      </c>
      <c r="DBC2" s="16">
        <v>19</v>
      </c>
      <c r="DBD2" s="16">
        <v>19</v>
      </c>
      <c r="DBE2" s="16">
        <v>19</v>
      </c>
      <c r="DBF2" s="16">
        <v>19</v>
      </c>
      <c r="DBG2" s="16">
        <v>19</v>
      </c>
      <c r="DBH2" s="16">
        <v>19</v>
      </c>
      <c r="DBI2" s="16">
        <v>19</v>
      </c>
      <c r="DBJ2" s="16">
        <v>19</v>
      </c>
      <c r="DBK2" s="16">
        <v>19</v>
      </c>
      <c r="DBL2" s="16">
        <v>19</v>
      </c>
      <c r="DBM2" s="16">
        <v>19</v>
      </c>
      <c r="DBN2" s="16">
        <v>19</v>
      </c>
      <c r="DBO2" s="16">
        <v>19</v>
      </c>
      <c r="DBP2" s="16">
        <v>19</v>
      </c>
      <c r="DBQ2" s="16">
        <v>19</v>
      </c>
      <c r="DBR2" s="16">
        <v>19</v>
      </c>
      <c r="DBS2" s="16">
        <v>19</v>
      </c>
      <c r="DBT2" s="16">
        <v>19</v>
      </c>
      <c r="DBU2" s="16">
        <v>19</v>
      </c>
      <c r="DBV2" s="16">
        <v>19</v>
      </c>
      <c r="DBW2" s="16">
        <v>19</v>
      </c>
      <c r="DBX2" s="16">
        <v>19</v>
      </c>
      <c r="DBY2" s="16">
        <v>19</v>
      </c>
      <c r="DBZ2" s="16">
        <v>19</v>
      </c>
      <c r="DCA2" s="16">
        <v>19</v>
      </c>
      <c r="DCB2" s="16">
        <v>19</v>
      </c>
      <c r="DCC2" s="16">
        <v>19</v>
      </c>
      <c r="DCD2" s="16">
        <v>19</v>
      </c>
      <c r="DCE2" s="16">
        <v>19</v>
      </c>
      <c r="DCF2" s="16">
        <v>19</v>
      </c>
      <c r="DCG2" s="16">
        <v>19</v>
      </c>
      <c r="DCH2" s="16">
        <v>19</v>
      </c>
      <c r="DCI2" s="16">
        <v>19</v>
      </c>
      <c r="DCJ2" s="16">
        <v>19</v>
      </c>
      <c r="DCK2" s="16">
        <v>19</v>
      </c>
      <c r="DCL2" s="16">
        <v>19</v>
      </c>
      <c r="DCM2" s="16">
        <v>19</v>
      </c>
      <c r="DCN2" s="16">
        <v>19</v>
      </c>
      <c r="DCO2" s="16">
        <v>19</v>
      </c>
      <c r="DCP2" s="16">
        <v>19</v>
      </c>
      <c r="DCQ2" s="16">
        <v>19</v>
      </c>
      <c r="DCR2" s="16">
        <v>19</v>
      </c>
      <c r="DCS2" s="16">
        <v>19</v>
      </c>
      <c r="DCT2" s="16">
        <v>19</v>
      </c>
      <c r="DCU2" s="16">
        <v>19</v>
      </c>
      <c r="DCV2" s="16">
        <v>19</v>
      </c>
      <c r="DCW2" s="16">
        <v>19</v>
      </c>
      <c r="DCX2" s="16">
        <v>19</v>
      </c>
      <c r="DCY2" s="16">
        <v>19</v>
      </c>
      <c r="DCZ2" s="16">
        <v>19</v>
      </c>
      <c r="DDA2" s="16">
        <v>19</v>
      </c>
      <c r="DDB2" s="16">
        <v>19</v>
      </c>
      <c r="DDC2" s="16">
        <v>19</v>
      </c>
      <c r="DDD2" s="16">
        <v>19</v>
      </c>
      <c r="DDE2" s="16">
        <v>19</v>
      </c>
      <c r="DDF2" s="16">
        <v>19</v>
      </c>
      <c r="DDG2" s="16">
        <v>19</v>
      </c>
      <c r="DDH2" s="16">
        <v>19</v>
      </c>
      <c r="DDI2" s="16">
        <v>19</v>
      </c>
      <c r="DDJ2" s="16">
        <v>19</v>
      </c>
      <c r="DDK2" s="16">
        <v>19</v>
      </c>
      <c r="DDL2" s="16">
        <v>19</v>
      </c>
      <c r="DDM2" s="16">
        <v>19</v>
      </c>
      <c r="DDN2" s="16">
        <v>19</v>
      </c>
      <c r="DDO2" s="16">
        <v>19</v>
      </c>
      <c r="DDP2" s="16">
        <v>19</v>
      </c>
      <c r="DDQ2" s="16">
        <v>19</v>
      </c>
      <c r="DDR2" s="16">
        <v>19</v>
      </c>
      <c r="DDS2" s="16">
        <v>19</v>
      </c>
      <c r="DDT2" s="16">
        <v>19</v>
      </c>
      <c r="DDU2" s="16">
        <v>19</v>
      </c>
      <c r="DDV2" s="16">
        <v>19</v>
      </c>
      <c r="DDW2" s="16">
        <v>19</v>
      </c>
      <c r="DDX2" s="16">
        <v>19</v>
      </c>
      <c r="DDY2" s="16">
        <v>19</v>
      </c>
      <c r="DDZ2" s="16">
        <v>19</v>
      </c>
      <c r="DEA2" s="16">
        <v>19</v>
      </c>
      <c r="DEB2" s="16">
        <v>19</v>
      </c>
      <c r="DEC2" s="16">
        <v>19</v>
      </c>
      <c r="DED2" s="16">
        <v>19</v>
      </c>
      <c r="DEE2" s="16">
        <v>19</v>
      </c>
      <c r="DEF2" s="16">
        <v>19</v>
      </c>
      <c r="DEG2" s="16">
        <v>19</v>
      </c>
      <c r="DEH2" s="16">
        <v>19</v>
      </c>
      <c r="DEI2" s="16">
        <v>19</v>
      </c>
      <c r="DEJ2" s="16">
        <v>19</v>
      </c>
      <c r="DEK2" s="16">
        <v>19</v>
      </c>
      <c r="DEL2" s="16">
        <v>19</v>
      </c>
      <c r="DEM2" s="16">
        <v>19</v>
      </c>
      <c r="DEN2" s="16">
        <v>19</v>
      </c>
      <c r="DEO2" s="16">
        <v>19</v>
      </c>
      <c r="DEP2" s="16">
        <v>19</v>
      </c>
      <c r="DEQ2" s="16">
        <v>19</v>
      </c>
      <c r="DER2" s="16">
        <v>19</v>
      </c>
      <c r="DES2" s="16">
        <v>19</v>
      </c>
      <c r="DET2" s="16">
        <v>19</v>
      </c>
      <c r="DEU2" s="16">
        <v>19</v>
      </c>
      <c r="DEV2" s="16">
        <v>19</v>
      </c>
      <c r="DEW2" s="16">
        <v>19</v>
      </c>
      <c r="DEX2" s="16">
        <v>19</v>
      </c>
      <c r="DEY2" s="16">
        <v>19</v>
      </c>
      <c r="DEZ2" s="16">
        <v>19</v>
      </c>
      <c r="DFA2" s="16">
        <v>19</v>
      </c>
      <c r="DFB2" s="16">
        <v>19</v>
      </c>
      <c r="DFC2" s="16">
        <v>19</v>
      </c>
      <c r="DFD2" s="16">
        <v>19</v>
      </c>
      <c r="DFE2" s="16">
        <v>19</v>
      </c>
      <c r="DFF2" s="16">
        <v>19</v>
      </c>
      <c r="DFG2" s="16">
        <v>19</v>
      </c>
      <c r="DFH2" s="16">
        <v>19</v>
      </c>
      <c r="DFI2" s="16">
        <v>19</v>
      </c>
      <c r="DFJ2" s="16">
        <v>19</v>
      </c>
      <c r="DFK2" s="16">
        <v>19</v>
      </c>
      <c r="DFL2" s="16">
        <v>19</v>
      </c>
      <c r="DFM2" s="16">
        <v>19</v>
      </c>
      <c r="DFN2" s="16">
        <v>19</v>
      </c>
      <c r="DFO2" s="16">
        <v>19</v>
      </c>
      <c r="DFP2" s="16">
        <v>19</v>
      </c>
      <c r="DFQ2" s="16">
        <v>19</v>
      </c>
      <c r="DFR2" s="16">
        <v>19</v>
      </c>
      <c r="DFS2" s="16">
        <v>19</v>
      </c>
      <c r="DFT2" s="16">
        <v>19</v>
      </c>
      <c r="DFU2" s="16">
        <v>19</v>
      </c>
      <c r="DFV2" s="16">
        <v>19</v>
      </c>
      <c r="DFW2" s="16">
        <v>19</v>
      </c>
      <c r="DFX2" s="16">
        <v>19</v>
      </c>
      <c r="DFY2" s="16">
        <v>19</v>
      </c>
      <c r="DFZ2" s="16">
        <v>19</v>
      </c>
      <c r="DGA2" s="16">
        <v>19</v>
      </c>
      <c r="DGB2" s="16">
        <v>19</v>
      </c>
      <c r="DGC2" s="16">
        <v>19</v>
      </c>
      <c r="DGD2" s="16">
        <v>19</v>
      </c>
      <c r="DGE2" s="16">
        <v>19</v>
      </c>
      <c r="DGF2" s="16">
        <v>19</v>
      </c>
      <c r="DGG2" s="16">
        <v>19</v>
      </c>
      <c r="DGH2" s="16">
        <v>19</v>
      </c>
      <c r="DGI2" s="16">
        <v>19</v>
      </c>
      <c r="DGJ2" s="16">
        <v>19</v>
      </c>
      <c r="DGK2" s="16">
        <v>19</v>
      </c>
      <c r="DGL2" s="16">
        <v>19</v>
      </c>
      <c r="DGM2" s="16">
        <v>19</v>
      </c>
      <c r="DGN2" s="16">
        <v>19</v>
      </c>
      <c r="DGO2" s="16">
        <v>19</v>
      </c>
      <c r="DGP2" s="16">
        <v>19</v>
      </c>
      <c r="DGQ2" s="16">
        <v>19</v>
      </c>
      <c r="DGR2" s="16">
        <v>19</v>
      </c>
      <c r="DGS2" s="16">
        <v>19</v>
      </c>
      <c r="DGT2" s="16">
        <v>19</v>
      </c>
      <c r="DGU2" s="16">
        <v>19</v>
      </c>
      <c r="DGV2" s="16">
        <v>19</v>
      </c>
      <c r="DGW2" s="16">
        <v>19</v>
      </c>
      <c r="DGX2" s="16">
        <v>19</v>
      </c>
      <c r="DGY2" s="16">
        <v>19</v>
      </c>
      <c r="DGZ2" s="16">
        <v>19</v>
      </c>
      <c r="DHA2" s="16">
        <v>19</v>
      </c>
      <c r="DHB2" s="16">
        <v>19</v>
      </c>
      <c r="DHC2" s="16">
        <v>19</v>
      </c>
      <c r="DHD2" s="16">
        <v>19</v>
      </c>
      <c r="DHE2" s="16">
        <v>19</v>
      </c>
      <c r="DHF2" s="16">
        <v>19</v>
      </c>
      <c r="DHG2" s="16">
        <v>19</v>
      </c>
      <c r="DHH2" s="16">
        <v>19</v>
      </c>
      <c r="DHI2" s="16">
        <v>19</v>
      </c>
      <c r="DHJ2" s="16">
        <v>19</v>
      </c>
      <c r="DHK2" s="16">
        <v>19</v>
      </c>
      <c r="DHL2" s="16">
        <v>19</v>
      </c>
      <c r="DHM2" s="16">
        <v>19</v>
      </c>
      <c r="DHN2" s="16">
        <v>19</v>
      </c>
      <c r="DHO2" s="16">
        <v>19</v>
      </c>
      <c r="DHP2" s="16">
        <v>19</v>
      </c>
      <c r="DHQ2" s="16">
        <v>19</v>
      </c>
      <c r="DHR2" s="16">
        <v>19</v>
      </c>
      <c r="DHS2" s="16">
        <v>19</v>
      </c>
      <c r="DHT2" s="16">
        <v>19</v>
      </c>
      <c r="DHU2" s="16">
        <v>19</v>
      </c>
      <c r="DHV2" s="16">
        <v>19</v>
      </c>
      <c r="DHW2" s="16">
        <v>19</v>
      </c>
      <c r="DHX2" s="16">
        <v>19</v>
      </c>
      <c r="DHY2" s="16">
        <v>19</v>
      </c>
      <c r="DHZ2" s="16">
        <v>19</v>
      </c>
      <c r="DIA2" s="16">
        <v>19</v>
      </c>
      <c r="DIB2" s="16">
        <v>19</v>
      </c>
      <c r="DIC2" s="16">
        <v>19</v>
      </c>
      <c r="DID2" s="16">
        <v>19</v>
      </c>
      <c r="DIE2" s="16">
        <v>19</v>
      </c>
      <c r="DIF2" s="16">
        <v>19</v>
      </c>
      <c r="DIG2" s="16">
        <v>19</v>
      </c>
      <c r="DIH2" s="16">
        <v>19</v>
      </c>
      <c r="DII2" s="16">
        <v>19</v>
      </c>
      <c r="DIJ2" s="16">
        <v>19</v>
      </c>
      <c r="DIK2" s="16">
        <v>19</v>
      </c>
      <c r="DIL2" s="16">
        <v>19</v>
      </c>
      <c r="DIM2" s="16">
        <v>19</v>
      </c>
      <c r="DIN2" s="16">
        <v>19</v>
      </c>
      <c r="DIO2" s="16">
        <v>19</v>
      </c>
      <c r="DIP2" s="16">
        <v>19</v>
      </c>
      <c r="DIQ2" s="16">
        <v>19</v>
      </c>
      <c r="DIR2" s="16">
        <v>19</v>
      </c>
      <c r="DIS2" s="16">
        <v>19</v>
      </c>
      <c r="DIT2" s="16">
        <v>19</v>
      </c>
      <c r="DIU2" s="16">
        <v>19</v>
      </c>
      <c r="DIV2" s="16">
        <v>19</v>
      </c>
      <c r="DIW2" s="16">
        <v>19</v>
      </c>
      <c r="DIX2" s="16">
        <v>19</v>
      </c>
      <c r="DIY2" s="16">
        <v>19</v>
      </c>
      <c r="DIZ2" s="16">
        <v>19</v>
      </c>
      <c r="DJA2" s="16">
        <v>19</v>
      </c>
      <c r="DJB2" s="16">
        <v>19</v>
      </c>
      <c r="DJC2" s="16">
        <v>19</v>
      </c>
      <c r="DJD2" s="16">
        <v>19</v>
      </c>
      <c r="DJE2" s="16">
        <v>19</v>
      </c>
      <c r="DJF2" s="16">
        <v>19</v>
      </c>
      <c r="DJG2" s="16">
        <v>19</v>
      </c>
      <c r="DJH2" s="16">
        <v>19</v>
      </c>
      <c r="DJI2" s="16">
        <v>19</v>
      </c>
      <c r="DJJ2" s="16">
        <v>19</v>
      </c>
      <c r="DJK2" s="16">
        <v>19</v>
      </c>
      <c r="DJL2" s="16">
        <v>19</v>
      </c>
      <c r="DJM2" s="16">
        <v>19</v>
      </c>
      <c r="DJN2" s="16">
        <v>19</v>
      </c>
      <c r="DJO2" s="16">
        <v>19</v>
      </c>
      <c r="DJP2" s="16">
        <v>19</v>
      </c>
      <c r="DJQ2" s="16">
        <v>19</v>
      </c>
      <c r="DJR2" s="16">
        <v>19</v>
      </c>
      <c r="DJS2" s="16">
        <v>19</v>
      </c>
      <c r="DJT2" s="16">
        <v>19</v>
      </c>
      <c r="DJU2" s="16">
        <v>19</v>
      </c>
      <c r="DJV2" s="16">
        <v>19</v>
      </c>
      <c r="DJW2" s="16">
        <v>19</v>
      </c>
      <c r="DJX2" s="16">
        <v>19</v>
      </c>
      <c r="DJY2" s="16">
        <v>19</v>
      </c>
      <c r="DJZ2" s="16">
        <v>19</v>
      </c>
      <c r="DKA2" s="16">
        <v>19</v>
      </c>
      <c r="DKB2" s="16">
        <v>19</v>
      </c>
      <c r="DKC2" s="16">
        <v>19</v>
      </c>
      <c r="DKD2" s="16">
        <v>19</v>
      </c>
      <c r="DKE2" s="16">
        <v>19</v>
      </c>
      <c r="DKF2" s="16">
        <v>19</v>
      </c>
      <c r="DKG2" s="16">
        <v>19</v>
      </c>
      <c r="DKH2" s="16">
        <v>19</v>
      </c>
      <c r="DKI2" s="16">
        <v>19</v>
      </c>
      <c r="DKJ2" s="16">
        <v>19</v>
      </c>
      <c r="DKK2" s="16">
        <v>19</v>
      </c>
      <c r="DKL2" s="16">
        <v>19</v>
      </c>
      <c r="DKM2" s="16">
        <v>19</v>
      </c>
      <c r="DKN2" s="16">
        <v>19</v>
      </c>
      <c r="DKO2" s="16">
        <v>19</v>
      </c>
      <c r="DKP2" s="16">
        <v>19</v>
      </c>
      <c r="DKQ2" s="16">
        <v>19</v>
      </c>
      <c r="DKR2" s="16">
        <v>19</v>
      </c>
      <c r="DKS2" s="16">
        <v>19</v>
      </c>
      <c r="DKT2" s="16">
        <v>19</v>
      </c>
      <c r="DKU2" s="16">
        <v>19</v>
      </c>
      <c r="DKV2" s="16">
        <v>19</v>
      </c>
      <c r="DKW2" s="16">
        <v>19</v>
      </c>
      <c r="DKX2" s="16">
        <v>19</v>
      </c>
      <c r="DKY2" s="16">
        <v>19</v>
      </c>
      <c r="DKZ2" s="16">
        <v>19</v>
      </c>
      <c r="DLA2" s="16">
        <v>19</v>
      </c>
      <c r="DLB2" s="16">
        <v>19</v>
      </c>
      <c r="DLC2" s="16">
        <v>19</v>
      </c>
      <c r="DLD2" s="16">
        <v>19</v>
      </c>
      <c r="DLE2" s="16">
        <v>19</v>
      </c>
      <c r="DLF2" s="16">
        <v>19</v>
      </c>
      <c r="DLG2" s="16">
        <v>19</v>
      </c>
      <c r="DLH2" s="16">
        <v>19</v>
      </c>
      <c r="DLI2" s="16">
        <v>19</v>
      </c>
      <c r="DLJ2" s="16">
        <v>19</v>
      </c>
      <c r="DLK2" s="16">
        <v>19</v>
      </c>
      <c r="DLL2" s="16">
        <v>19</v>
      </c>
      <c r="DLM2" s="16">
        <v>19</v>
      </c>
      <c r="DLN2" s="16">
        <v>19</v>
      </c>
      <c r="DLO2" s="16">
        <v>19</v>
      </c>
      <c r="DLP2" s="16">
        <v>19</v>
      </c>
      <c r="DLQ2" s="16">
        <v>19</v>
      </c>
      <c r="DLR2" s="16">
        <v>19</v>
      </c>
      <c r="DLS2" s="16">
        <v>19</v>
      </c>
      <c r="DLT2" s="16">
        <v>19</v>
      </c>
      <c r="DLU2" s="16">
        <v>19</v>
      </c>
      <c r="DLV2" s="16">
        <v>19</v>
      </c>
      <c r="DLW2" s="16">
        <v>19</v>
      </c>
      <c r="DLX2" s="16">
        <v>19</v>
      </c>
      <c r="DLY2" s="16">
        <v>19</v>
      </c>
      <c r="DLZ2" s="16">
        <v>19</v>
      </c>
      <c r="DMA2" s="16">
        <v>19</v>
      </c>
      <c r="DMB2" s="16">
        <v>19</v>
      </c>
      <c r="DMC2" s="16">
        <v>19</v>
      </c>
      <c r="DMD2" s="16">
        <v>19</v>
      </c>
      <c r="DME2" s="16">
        <v>19</v>
      </c>
      <c r="DMF2" s="16">
        <v>19</v>
      </c>
      <c r="DMG2" s="16">
        <v>19</v>
      </c>
      <c r="DMH2" s="16">
        <v>19</v>
      </c>
      <c r="DMI2" s="16">
        <v>19</v>
      </c>
      <c r="DMJ2" s="16">
        <v>19</v>
      </c>
      <c r="DMK2" s="16">
        <v>19</v>
      </c>
      <c r="DML2" s="16">
        <v>19</v>
      </c>
      <c r="DMM2" s="16">
        <v>19</v>
      </c>
      <c r="DMN2" s="16">
        <v>19</v>
      </c>
      <c r="DMO2" s="16">
        <v>19</v>
      </c>
      <c r="DMP2" s="16">
        <v>19</v>
      </c>
      <c r="DMQ2" s="16">
        <v>19</v>
      </c>
      <c r="DMR2" s="16">
        <v>19</v>
      </c>
      <c r="DMS2" s="16">
        <v>19</v>
      </c>
      <c r="DMT2" s="16">
        <v>19</v>
      </c>
      <c r="DMU2" s="16">
        <v>19</v>
      </c>
      <c r="DMV2" s="16">
        <v>19</v>
      </c>
      <c r="DMW2" s="16">
        <v>19</v>
      </c>
      <c r="DMX2" s="16">
        <v>19</v>
      </c>
      <c r="DMY2" s="16">
        <v>19</v>
      </c>
      <c r="DMZ2" s="16">
        <v>19</v>
      </c>
      <c r="DNA2" s="16">
        <v>19</v>
      </c>
      <c r="DNB2" s="16">
        <v>19</v>
      </c>
      <c r="DNC2" s="16">
        <v>19</v>
      </c>
      <c r="DND2" s="16">
        <v>19</v>
      </c>
      <c r="DNE2" s="16">
        <v>19</v>
      </c>
      <c r="DNF2" s="16">
        <v>19</v>
      </c>
      <c r="DNG2" s="16">
        <v>19</v>
      </c>
      <c r="DNH2" s="16">
        <v>19</v>
      </c>
      <c r="DNI2" s="16">
        <v>19</v>
      </c>
      <c r="DNJ2" s="16">
        <v>19</v>
      </c>
      <c r="DNK2" s="16">
        <v>19</v>
      </c>
      <c r="DNL2" s="16">
        <v>19</v>
      </c>
      <c r="DNM2" s="16">
        <v>19</v>
      </c>
      <c r="DNN2" s="16">
        <v>19</v>
      </c>
      <c r="DNO2" s="16">
        <v>19</v>
      </c>
      <c r="DNP2" s="16">
        <v>19</v>
      </c>
      <c r="DNQ2" s="16">
        <v>19</v>
      </c>
      <c r="DNR2" s="16">
        <v>19</v>
      </c>
      <c r="DNS2" s="16">
        <v>19</v>
      </c>
      <c r="DNT2" s="16">
        <v>19</v>
      </c>
      <c r="DNU2" s="16">
        <v>19</v>
      </c>
      <c r="DNV2" s="16">
        <v>19</v>
      </c>
      <c r="DNW2" s="16">
        <v>19</v>
      </c>
      <c r="DNX2" s="16">
        <v>19</v>
      </c>
      <c r="DNY2" s="16">
        <v>19</v>
      </c>
      <c r="DNZ2" s="16">
        <v>19</v>
      </c>
      <c r="DOA2" s="16">
        <v>19</v>
      </c>
      <c r="DOB2" s="16">
        <v>19</v>
      </c>
      <c r="DOC2" s="16">
        <v>19</v>
      </c>
      <c r="DOD2" s="16">
        <v>19</v>
      </c>
      <c r="DOE2" s="16">
        <v>19</v>
      </c>
      <c r="DOF2" s="16">
        <v>19</v>
      </c>
      <c r="DOG2" s="16">
        <v>19</v>
      </c>
      <c r="DOH2" s="16">
        <v>19</v>
      </c>
      <c r="DOI2" s="16">
        <v>19</v>
      </c>
      <c r="DOJ2" s="16">
        <v>19</v>
      </c>
      <c r="DOK2" s="16">
        <v>19</v>
      </c>
      <c r="DOL2" s="16">
        <v>19</v>
      </c>
      <c r="DOM2" s="16">
        <v>19</v>
      </c>
      <c r="DON2" s="16">
        <v>19</v>
      </c>
      <c r="DOO2" s="16">
        <v>19</v>
      </c>
      <c r="DOP2" s="16">
        <v>19</v>
      </c>
      <c r="DOQ2" s="16">
        <v>19</v>
      </c>
      <c r="DOR2" s="16">
        <v>19</v>
      </c>
      <c r="DOS2" s="16">
        <v>19</v>
      </c>
      <c r="DOT2" s="16">
        <v>19</v>
      </c>
      <c r="DOU2" s="16">
        <v>19</v>
      </c>
      <c r="DOV2" s="16">
        <v>19</v>
      </c>
      <c r="DOW2" s="16">
        <v>19</v>
      </c>
      <c r="DOX2" s="16">
        <v>19</v>
      </c>
      <c r="DOY2" s="16">
        <v>19</v>
      </c>
      <c r="DOZ2" s="16">
        <v>19</v>
      </c>
      <c r="DPA2" s="16">
        <v>19</v>
      </c>
      <c r="DPB2" s="16">
        <v>19</v>
      </c>
      <c r="DPC2" s="18">
        <v>20</v>
      </c>
      <c r="DPD2" s="18">
        <v>20</v>
      </c>
      <c r="DPE2" s="18">
        <v>20</v>
      </c>
      <c r="DPF2" s="18">
        <v>20</v>
      </c>
      <c r="DPG2" s="18">
        <v>20</v>
      </c>
      <c r="DPH2" s="18">
        <v>20</v>
      </c>
      <c r="DPI2" s="18">
        <v>20</v>
      </c>
      <c r="DPJ2" s="18">
        <v>20</v>
      </c>
      <c r="DPK2" s="18">
        <v>20</v>
      </c>
      <c r="DPL2" s="18">
        <v>20</v>
      </c>
      <c r="DPM2" s="18">
        <v>20</v>
      </c>
      <c r="DPN2" s="18">
        <v>20</v>
      </c>
      <c r="DPO2" s="18">
        <v>20</v>
      </c>
      <c r="DPP2" s="18">
        <v>20</v>
      </c>
      <c r="DPQ2" s="18">
        <v>20</v>
      </c>
      <c r="DPR2" s="18">
        <v>20</v>
      </c>
      <c r="DPS2" s="18">
        <v>20</v>
      </c>
      <c r="DPT2" s="18">
        <v>20</v>
      </c>
      <c r="DPU2" s="18">
        <v>20</v>
      </c>
      <c r="DPV2" s="18">
        <v>20</v>
      </c>
      <c r="DPW2" s="18">
        <v>20</v>
      </c>
      <c r="DPX2" s="18">
        <v>20</v>
      </c>
      <c r="DPY2" s="18">
        <v>20</v>
      </c>
      <c r="DPZ2" s="18">
        <v>20</v>
      </c>
      <c r="DQA2" s="18">
        <v>20</v>
      </c>
      <c r="DQB2" s="18">
        <v>20</v>
      </c>
      <c r="DQC2" s="18">
        <v>20</v>
      </c>
      <c r="DQD2" s="18">
        <v>20</v>
      </c>
      <c r="DQE2" s="18">
        <v>20</v>
      </c>
      <c r="DQF2" s="18">
        <v>20</v>
      </c>
      <c r="DQG2" s="18">
        <v>20</v>
      </c>
      <c r="DQH2" s="18">
        <v>20</v>
      </c>
      <c r="DQI2" s="18">
        <v>20</v>
      </c>
      <c r="DQJ2" s="18">
        <v>20</v>
      </c>
      <c r="DQK2" s="18">
        <v>20</v>
      </c>
      <c r="DQL2" s="18">
        <v>20</v>
      </c>
      <c r="DQM2" s="18">
        <v>20</v>
      </c>
      <c r="DQN2" s="18">
        <v>20</v>
      </c>
      <c r="DQO2" s="18">
        <v>20</v>
      </c>
      <c r="DQP2" s="18">
        <v>20</v>
      </c>
      <c r="DQQ2" s="18">
        <v>20</v>
      </c>
      <c r="DQR2" s="18">
        <v>20</v>
      </c>
      <c r="DQS2" s="18">
        <v>20</v>
      </c>
      <c r="DQT2" s="18">
        <v>20</v>
      </c>
      <c r="DQU2" s="18">
        <v>20</v>
      </c>
      <c r="DQV2" s="18">
        <v>20</v>
      </c>
      <c r="DQW2" s="18">
        <v>20</v>
      </c>
      <c r="DQX2" s="18">
        <v>20</v>
      </c>
      <c r="DQY2" s="18">
        <v>20</v>
      </c>
      <c r="DQZ2" s="18">
        <v>20</v>
      </c>
      <c r="DRA2" s="18">
        <v>20</v>
      </c>
      <c r="DRB2" s="18">
        <v>20</v>
      </c>
      <c r="DRC2" s="18">
        <v>20</v>
      </c>
      <c r="DRD2" s="18">
        <v>20</v>
      </c>
      <c r="DRE2" s="18">
        <v>20</v>
      </c>
      <c r="DRF2" s="18">
        <v>20</v>
      </c>
      <c r="DRG2" s="18">
        <v>20</v>
      </c>
      <c r="DRH2" s="18">
        <v>20</v>
      </c>
      <c r="DRI2" s="18">
        <v>20</v>
      </c>
      <c r="DRJ2" s="18">
        <v>20</v>
      </c>
      <c r="DRK2" s="18">
        <v>20</v>
      </c>
      <c r="DRL2" s="18">
        <v>20</v>
      </c>
      <c r="DRM2" s="18">
        <v>20</v>
      </c>
      <c r="DRN2" s="18">
        <v>20</v>
      </c>
      <c r="DRO2" s="18">
        <v>20</v>
      </c>
      <c r="DRP2" s="18">
        <v>20</v>
      </c>
      <c r="DRQ2" s="18">
        <v>20</v>
      </c>
      <c r="DRR2" s="18">
        <v>20</v>
      </c>
      <c r="DRS2" s="18">
        <v>20</v>
      </c>
      <c r="DRT2" s="18">
        <v>20</v>
      </c>
      <c r="DRU2" s="18">
        <v>20</v>
      </c>
      <c r="DRV2" s="18">
        <v>20</v>
      </c>
      <c r="DRW2" s="18">
        <v>20</v>
      </c>
      <c r="DRX2" s="18">
        <v>20</v>
      </c>
      <c r="DRY2" s="18">
        <v>20</v>
      </c>
      <c r="DRZ2" s="18">
        <v>20</v>
      </c>
      <c r="DSA2" s="18">
        <v>20</v>
      </c>
      <c r="DSB2" s="18">
        <v>20</v>
      </c>
      <c r="DSC2" s="18">
        <v>20</v>
      </c>
      <c r="DSD2" s="18">
        <v>20</v>
      </c>
      <c r="DSE2" s="18">
        <v>20</v>
      </c>
      <c r="DSF2" s="18">
        <v>20</v>
      </c>
      <c r="DSG2" s="18">
        <v>20</v>
      </c>
      <c r="DSH2" s="18">
        <v>20</v>
      </c>
      <c r="DSI2" s="18">
        <v>20</v>
      </c>
      <c r="DSJ2" s="18">
        <v>20</v>
      </c>
      <c r="DSK2" s="18">
        <v>20</v>
      </c>
      <c r="DSL2" s="18">
        <v>20</v>
      </c>
      <c r="DSM2" s="18">
        <v>20</v>
      </c>
      <c r="DSN2" s="18">
        <v>20</v>
      </c>
      <c r="DSO2" s="18">
        <v>20</v>
      </c>
      <c r="DSP2" s="18">
        <v>20</v>
      </c>
      <c r="DSQ2" s="18">
        <v>20</v>
      </c>
      <c r="DSR2" s="18">
        <v>20</v>
      </c>
      <c r="DSS2" s="18">
        <v>20</v>
      </c>
      <c r="DST2" s="18">
        <v>20</v>
      </c>
      <c r="DSU2" s="18">
        <v>20</v>
      </c>
      <c r="DSV2" s="18">
        <v>20</v>
      </c>
      <c r="DSW2" s="18">
        <v>20</v>
      </c>
      <c r="DSX2" s="18">
        <v>20</v>
      </c>
      <c r="DSY2" s="18">
        <v>20</v>
      </c>
      <c r="DSZ2" s="18">
        <v>20</v>
      </c>
      <c r="DTA2" s="18">
        <v>20</v>
      </c>
      <c r="DTB2" s="18">
        <v>20</v>
      </c>
      <c r="DTC2" s="18">
        <v>20</v>
      </c>
      <c r="DTD2" s="18">
        <v>20</v>
      </c>
      <c r="DTE2" s="18">
        <v>20</v>
      </c>
      <c r="DTF2" s="18">
        <v>20</v>
      </c>
      <c r="DTG2" s="18">
        <v>20</v>
      </c>
      <c r="DTH2" s="18">
        <v>20</v>
      </c>
      <c r="DTI2" s="18">
        <v>20</v>
      </c>
      <c r="DTJ2" s="18">
        <v>20</v>
      </c>
      <c r="DTK2" s="18">
        <v>20</v>
      </c>
      <c r="DTL2" s="18">
        <v>20</v>
      </c>
      <c r="DTM2" s="18">
        <v>20</v>
      </c>
      <c r="DTN2" s="18">
        <v>20</v>
      </c>
      <c r="DTO2" s="18">
        <v>20</v>
      </c>
      <c r="DTP2" s="18">
        <v>20</v>
      </c>
      <c r="DTQ2" s="18">
        <v>20</v>
      </c>
      <c r="DTR2" s="18">
        <v>20</v>
      </c>
      <c r="DTS2" s="18">
        <v>20</v>
      </c>
      <c r="DTT2" s="18">
        <v>20</v>
      </c>
      <c r="DTU2" s="18">
        <v>20</v>
      </c>
      <c r="DTV2" s="18">
        <v>20</v>
      </c>
      <c r="DTW2" s="18">
        <v>20</v>
      </c>
      <c r="DTX2" s="18">
        <v>20</v>
      </c>
      <c r="DTY2" s="18">
        <v>20</v>
      </c>
      <c r="DTZ2" s="18">
        <v>20</v>
      </c>
      <c r="DUA2" s="18">
        <v>20</v>
      </c>
      <c r="DUB2" s="18">
        <v>20</v>
      </c>
      <c r="DUC2" s="18">
        <v>20</v>
      </c>
      <c r="DUD2" s="18">
        <v>20</v>
      </c>
      <c r="DUE2" s="18">
        <v>20</v>
      </c>
      <c r="DUF2" s="18">
        <v>20</v>
      </c>
      <c r="DUG2" s="18">
        <v>20</v>
      </c>
      <c r="DUH2" s="18">
        <v>20</v>
      </c>
      <c r="DUI2" s="18">
        <v>20</v>
      </c>
      <c r="DUJ2" s="18">
        <v>20</v>
      </c>
      <c r="DUK2" s="18">
        <v>20</v>
      </c>
      <c r="DUL2" s="18">
        <v>20</v>
      </c>
      <c r="DUM2" s="18">
        <v>20</v>
      </c>
      <c r="DUN2" s="18">
        <v>20</v>
      </c>
      <c r="DUO2" s="18">
        <v>20</v>
      </c>
      <c r="DUP2" s="18">
        <v>20</v>
      </c>
      <c r="DUQ2" s="18">
        <v>20</v>
      </c>
      <c r="DUR2" s="18">
        <v>20</v>
      </c>
      <c r="DUS2" s="18">
        <v>20</v>
      </c>
      <c r="DUT2" s="18">
        <v>20</v>
      </c>
      <c r="DUU2" s="18">
        <v>20</v>
      </c>
      <c r="DUV2" s="18">
        <v>20</v>
      </c>
      <c r="DUW2" s="18">
        <v>20</v>
      </c>
      <c r="DUX2" s="18">
        <v>20</v>
      </c>
      <c r="DUY2" s="18">
        <v>20</v>
      </c>
      <c r="DUZ2" s="18">
        <v>20</v>
      </c>
      <c r="DVA2" s="18">
        <v>20</v>
      </c>
      <c r="DVB2" s="18">
        <v>20</v>
      </c>
      <c r="DVC2" s="18">
        <v>20</v>
      </c>
      <c r="DVD2" s="18">
        <v>20</v>
      </c>
      <c r="DVE2" s="18">
        <v>20</v>
      </c>
      <c r="DVF2" s="18">
        <v>20</v>
      </c>
      <c r="DVG2" s="18">
        <v>20</v>
      </c>
      <c r="DVH2" s="18">
        <v>20</v>
      </c>
      <c r="DVI2" s="18">
        <v>20</v>
      </c>
      <c r="DVJ2" s="18">
        <v>20</v>
      </c>
      <c r="DVK2" s="18">
        <v>20</v>
      </c>
      <c r="DVL2" s="18">
        <v>20</v>
      </c>
      <c r="DVM2" s="18">
        <v>20</v>
      </c>
      <c r="DVN2" s="18">
        <v>20</v>
      </c>
      <c r="DVO2" s="18">
        <v>20</v>
      </c>
      <c r="DVP2" s="18">
        <v>20</v>
      </c>
      <c r="DVQ2" s="18">
        <v>20</v>
      </c>
      <c r="DVR2" s="18">
        <v>20</v>
      </c>
      <c r="DVS2" s="18">
        <v>20</v>
      </c>
      <c r="DVT2" s="18">
        <v>20</v>
      </c>
      <c r="DVU2" s="18">
        <v>20</v>
      </c>
      <c r="DVV2" s="18">
        <v>20</v>
      </c>
      <c r="DVW2" s="18">
        <v>20</v>
      </c>
      <c r="DVX2" s="18">
        <v>20</v>
      </c>
      <c r="DVY2" s="18">
        <v>20</v>
      </c>
      <c r="DVZ2" s="18">
        <v>20</v>
      </c>
      <c r="DWA2" s="18">
        <v>20</v>
      </c>
      <c r="DWB2" s="18">
        <v>20</v>
      </c>
      <c r="DWC2" s="18">
        <v>20</v>
      </c>
      <c r="DWD2" s="18">
        <v>20</v>
      </c>
      <c r="DWE2" s="18">
        <v>20</v>
      </c>
      <c r="DWF2" s="18">
        <v>20</v>
      </c>
      <c r="DWG2" s="18">
        <v>20</v>
      </c>
      <c r="DWH2" s="18">
        <v>20</v>
      </c>
      <c r="DWI2" s="18">
        <v>20</v>
      </c>
      <c r="DWJ2" s="18">
        <v>20</v>
      </c>
      <c r="DWK2" s="18">
        <v>20</v>
      </c>
      <c r="DWL2" s="18">
        <v>20</v>
      </c>
      <c r="DWM2" s="18">
        <v>20</v>
      </c>
      <c r="DWN2" s="18">
        <v>20</v>
      </c>
      <c r="DWO2" s="18">
        <v>20</v>
      </c>
      <c r="DWP2" s="18">
        <v>20</v>
      </c>
      <c r="DWQ2" s="18">
        <v>20</v>
      </c>
      <c r="DWR2" s="18">
        <v>20</v>
      </c>
      <c r="DWS2" s="18">
        <v>20</v>
      </c>
      <c r="DWT2" s="18">
        <v>20</v>
      </c>
      <c r="DWU2" s="18">
        <v>20</v>
      </c>
      <c r="DWV2" s="18">
        <v>20</v>
      </c>
      <c r="DWW2" s="18">
        <v>20</v>
      </c>
      <c r="DWX2" s="18">
        <v>20</v>
      </c>
      <c r="DWY2" s="18">
        <v>20</v>
      </c>
      <c r="DWZ2" s="18">
        <v>20</v>
      </c>
      <c r="DXA2" s="18">
        <v>20</v>
      </c>
      <c r="DXB2" s="18">
        <v>20</v>
      </c>
      <c r="DXC2" s="18">
        <v>20</v>
      </c>
      <c r="DXD2" s="18">
        <v>20</v>
      </c>
      <c r="DXE2" s="18">
        <v>20</v>
      </c>
      <c r="DXF2" s="18">
        <v>20</v>
      </c>
      <c r="DXG2" s="18">
        <v>20</v>
      </c>
      <c r="DXH2" s="18">
        <v>20</v>
      </c>
      <c r="DXI2" s="18">
        <v>20</v>
      </c>
      <c r="DXJ2" s="18">
        <v>20</v>
      </c>
      <c r="DXK2" s="18">
        <v>20</v>
      </c>
      <c r="DXL2" s="18">
        <v>20</v>
      </c>
      <c r="DXM2" s="18">
        <v>20</v>
      </c>
      <c r="DXN2" s="18">
        <v>20</v>
      </c>
      <c r="DXO2" s="18">
        <v>20</v>
      </c>
      <c r="DXP2" s="18">
        <v>20</v>
      </c>
      <c r="DXQ2" s="18">
        <v>20</v>
      </c>
      <c r="DXR2" s="18">
        <v>20</v>
      </c>
      <c r="DXS2" s="18">
        <v>20</v>
      </c>
      <c r="DXT2" s="18">
        <v>20</v>
      </c>
      <c r="DXU2" s="18">
        <v>20</v>
      </c>
      <c r="DXV2" s="18">
        <v>20</v>
      </c>
      <c r="DXW2" s="18">
        <v>20</v>
      </c>
      <c r="DXX2" s="18">
        <v>20</v>
      </c>
      <c r="DXY2" s="18">
        <v>20</v>
      </c>
      <c r="DXZ2" s="18">
        <v>20</v>
      </c>
      <c r="DYA2" s="18">
        <v>20</v>
      </c>
      <c r="DYB2" s="18">
        <v>20</v>
      </c>
      <c r="DYC2" s="18">
        <v>20</v>
      </c>
      <c r="DYD2" s="18">
        <v>20</v>
      </c>
      <c r="DYE2" s="18">
        <v>20</v>
      </c>
      <c r="DYF2" s="18">
        <v>20</v>
      </c>
      <c r="DYG2" s="18">
        <v>20</v>
      </c>
      <c r="DYH2" s="18">
        <v>20</v>
      </c>
      <c r="DYI2" s="18">
        <v>20</v>
      </c>
      <c r="DYJ2" s="18">
        <v>20</v>
      </c>
      <c r="DYK2" s="18">
        <v>20</v>
      </c>
      <c r="DYL2" s="18">
        <v>20</v>
      </c>
      <c r="DYM2" s="18">
        <v>20</v>
      </c>
      <c r="DYN2" s="18">
        <v>20</v>
      </c>
      <c r="DYO2" s="18">
        <v>20</v>
      </c>
      <c r="DYP2" s="18">
        <v>20</v>
      </c>
      <c r="DYQ2" s="18">
        <v>20</v>
      </c>
      <c r="DYR2" s="18">
        <v>20</v>
      </c>
      <c r="DYS2" s="18">
        <v>20</v>
      </c>
      <c r="DYT2" s="18">
        <v>20</v>
      </c>
      <c r="DYU2" s="18">
        <v>20</v>
      </c>
      <c r="DYV2" s="18">
        <v>20</v>
      </c>
      <c r="DYW2" s="18">
        <v>20</v>
      </c>
      <c r="DYX2" s="18">
        <v>20</v>
      </c>
      <c r="DYY2" s="18">
        <v>20</v>
      </c>
      <c r="DYZ2" s="18">
        <v>20</v>
      </c>
      <c r="DZA2" s="18">
        <v>20</v>
      </c>
      <c r="DZB2" s="18">
        <v>20</v>
      </c>
      <c r="DZC2" s="18">
        <v>20</v>
      </c>
      <c r="DZD2" s="18">
        <v>20</v>
      </c>
      <c r="DZE2" s="18">
        <v>20</v>
      </c>
      <c r="DZF2" s="18">
        <v>20</v>
      </c>
      <c r="DZG2" s="18">
        <v>20</v>
      </c>
      <c r="DZH2" s="18">
        <v>20</v>
      </c>
      <c r="DZI2" s="18">
        <v>20</v>
      </c>
      <c r="DZJ2" s="18">
        <v>20</v>
      </c>
      <c r="DZK2" s="18">
        <v>20</v>
      </c>
      <c r="DZL2" s="18">
        <v>20</v>
      </c>
      <c r="DZM2" s="18">
        <v>20</v>
      </c>
      <c r="DZN2" s="18">
        <v>20</v>
      </c>
      <c r="DZO2" s="18">
        <v>20</v>
      </c>
      <c r="DZP2" s="18">
        <v>20</v>
      </c>
      <c r="DZQ2" s="18">
        <v>20</v>
      </c>
      <c r="DZR2" s="18">
        <v>20</v>
      </c>
      <c r="DZS2" s="18">
        <v>20</v>
      </c>
      <c r="DZT2" s="18">
        <v>20</v>
      </c>
      <c r="DZU2" s="18">
        <v>20</v>
      </c>
      <c r="DZV2" s="18">
        <v>20</v>
      </c>
      <c r="DZW2" s="18">
        <v>20</v>
      </c>
      <c r="DZX2" s="18">
        <v>20</v>
      </c>
      <c r="DZY2" s="18">
        <v>20</v>
      </c>
      <c r="DZZ2" s="18">
        <v>20</v>
      </c>
      <c r="EAA2" s="18">
        <v>20</v>
      </c>
      <c r="EAB2" s="18">
        <v>20</v>
      </c>
      <c r="EAC2" s="18">
        <v>20</v>
      </c>
      <c r="EAD2" s="18">
        <v>20</v>
      </c>
      <c r="EAE2" s="18">
        <v>20</v>
      </c>
      <c r="EAF2" s="18">
        <v>20</v>
      </c>
      <c r="EAG2" s="18">
        <v>20</v>
      </c>
      <c r="EAH2" s="18">
        <v>20</v>
      </c>
      <c r="EAI2" s="18">
        <v>20</v>
      </c>
      <c r="EAJ2" s="18">
        <v>20</v>
      </c>
      <c r="EAK2" s="18">
        <v>20</v>
      </c>
      <c r="EAL2" s="18">
        <v>20</v>
      </c>
      <c r="EAM2" s="18">
        <v>20</v>
      </c>
      <c r="EAN2" s="18">
        <v>20</v>
      </c>
      <c r="EAO2" s="18">
        <v>20</v>
      </c>
      <c r="EAP2" s="18">
        <v>20</v>
      </c>
      <c r="EAQ2" s="18">
        <v>20</v>
      </c>
      <c r="EAR2" s="18">
        <v>20</v>
      </c>
      <c r="EAS2" s="18">
        <v>20</v>
      </c>
      <c r="EAT2" s="18">
        <v>20</v>
      </c>
      <c r="EAU2" s="18">
        <v>20</v>
      </c>
      <c r="EAV2" s="18">
        <v>20</v>
      </c>
      <c r="EAW2" s="18">
        <v>20</v>
      </c>
      <c r="EAX2" s="18">
        <v>20</v>
      </c>
      <c r="EAY2" s="18">
        <v>20</v>
      </c>
      <c r="EAZ2" s="18">
        <v>20</v>
      </c>
      <c r="EBA2" s="18">
        <v>20</v>
      </c>
      <c r="EBB2" s="18">
        <v>20</v>
      </c>
      <c r="EBC2" s="18">
        <v>20</v>
      </c>
      <c r="EBD2" s="18">
        <v>20</v>
      </c>
      <c r="EBE2" s="18">
        <v>20</v>
      </c>
      <c r="EBF2" s="18">
        <v>20</v>
      </c>
      <c r="EBG2" s="18">
        <v>20</v>
      </c>
      <c r="EBH2" s="18">
        <v>20</v>
      </c>
      <c r="EBI2" s="18">
        <v>20</v>
      </c>
      <c r="EBJ2" s="18">
        <v>20</v>
      </c>
      <c r="EBK2" s="18">
        <v>20</v>
      </c>
      <c r="EBL2" s="18">
        <v>20</v>
      </c>
      <c r="EBM2" s="18">
        <v>20</v>
      </c>
      <c r="EBN2" s="18">
        <v>20</v>
      </c>
      <c r="EBO2" s="18">
        <v>20</v>
      </c>
      <c r="EBP2" s="18">
        <v>20</v>
      </c>
      <c r="EBQ2" s="18">
        <v>20</v>
      </c>
      <c r="EBR2" s="18">
        <v>20</v>
      </c>
      <c r="EBS2" s="18">
        <v>20</v>
      </c>
      <c r="EBT2" s="18">
        <v>20</v>
      </c>
      <c r="EBU2" s="18">
        <v>20</v>
      </c>
      <c r="EBV2" s="18">
        <v>20</v>
      </c>
      <c r="EBW2" s="18">
        <v>20</v>
      </c>
      <c r="EBX2" s="18">
        <v>20</v>
      </c>
      <c r="EBY2" s="18">
        <v>20</v>
      </c>
      <c r="EBZ2" s="18">
        <v>20</v>
      </c>
      <c r="ECA2" s="18">
        <v>20</v>
      </c>
      <c r="ECB2" s="18">
        <v>20</v>
      </c>
      <c r="ECC2" s="18">
        <v>20</v>
      </c>
      <c r="ECD2" s="18">
        <v>20</v>
      </c>
      <c r="ECE2" s="18">
        <v>20</v>
      </c>
      <c r="ECF2" s="18">
        <v>20</v>
      </c>
      <c r="ECG2" s="18">
        <v>20</v>
      </c>
      <c r="ECH2" s="18">
        <v>20</v>
      </c>
      <c r="ECI2" s="18">
        <v>20</v>
      </c>
      <c r="ECJ2" s="18">
        <v>20</v>
      </c>
      <c r="ECK2" s="18">
        <v>20</v>
      </c>
      <c r="ECL2" s="18">
        <v>20</v>
      </c>
      <c r="ECM2" s="18">
        <v>20</v>
      </c>
      <c r="ECN2" s="18">
        <v>20</v>
      </c>
      <c r="ECO2" s="18">
        <v>20</v>
      </c>
      <c r="ECP2" s="18">
        <v>20</v>
      </c>
      <c r="ECQ2" s="18">
        <v>20</v>
      </c>
      <c r="ECR2" s="18">
        <v>20</v>
      </c>
      <c r="ECS2" s="18">
        <v>20</v>
      </c>
      <c r="ECT2" s="18">
        <v>20</v>
      </c>
      <c r="ECU2" s="18">
        <v>20</v>
      </c>
      <c r="ECV2" s="18">
        <v>20</v>
      </c>
      <c r="ECW2" s="18">
        <v>20</v>
      </c>
      <c r="ECX2" s="18">
        <v>20</v>
      </c>
      <c r="ECY2" s="18">
        <v>20</v>
      </c>
      <c r="ECZ2" s="18">
        <v>20</v>
      </c>
      <c r="EDA2" s="18">
        <v>20</v>
      </c>
      <c r="EDB2" s="18">
        <v>20</v>
      </c>
      <c r="EDC2" s="18">
        <v>20</v>
      </c>
      <c r="EDD2" s="18">
        <v>20</v>
      </c>
      <c r="EDE2" s="18">
        <v>20</v>
      </c>
      <c r="EDF2" s="18">
        <v>20</v>
      </c>
      <c r="EDG2" s="18">
        <v>20</v>
      </c>
      <c r="EDH2" s="16">
        <v>21</v>
      </c>
      <c r="EDI2" s="16">
        <v>21</v>
      </c>
      <c r="EDJ2" s="16">
        <v>21</v>
      </c>
      <c r="EDK2" s="16">
        <v>21</v>
      </c>
      <c r="EDL2" s="16">
        <v>21</v>
      </c>
      <c r="EDM2" s="16">
        <v>21</v>
      </c>
      <c r="EDN2" s="16">
        <v>21</v>
      </c>
      <c r="EDO2" s="16">
        <v>21</v>
      </c>
      <c r="EDP2" s="16">
        <v>21</v>
      </c>
      <c r="EDQ2" s="16">
        <v>21</v>
      </c>
      <c r="EDR2" s="16">
        <v>21</v>
      </c>
      <c r="EDS2" s="16">
        <v>21</v>
      </c>
      <c r="EDT2" s="16">
        <v>21</v>
      </c>
      <c r="EDU2" s="16">
        <v>21</v>
      </c>
      <c r="EDV2" s="16">
        <v>21</v>
      </c>
      <c r="EDW2" s="16">
        <v>21</v>
      </c>
      <c r="EDX2" s="16">
        <v>21</v>
      </c>
      <c r="EDY2" s="16">
        <v>21</v>
      </c>
      <c r="EDZ2" s="16">
        <v>21</v>
      </c>
      <c r="EEA2" s="16">
        <v>21</v>
      </c>
      <c r="EEB2" s="16">
        <v>21</v>
      </c>
      <c r="EEC2" s="16">
        <v>21</v>
      </c>
      <c r="EED2" s="16">
        <v>21</v>
      </c>
      <c r="EEE2" s="18">
        <v>22</v>
      </c>
      <c r="EEF2" s="18">
        <v>22</v>
      </c>
      <c r="EEG2" s="18">
        <v>22</v>
      </c>
      <c r="EEH2" s="18">
        <v>22</v>
      </c>
      <c r="EEI2" s="18">
        <v>22</v>
      </c>
      <c r="EEJ2" s="18">
        <v>22</v>
      </c>
      <c r="EEK2" s="18">
        <v>22</v>
      </c>
      <c r="EEL2" s="18">
        <v>22</v>
      </c>
      <c r="EEM2" s="18">
        <v>22</v>
      </c>
      <c r="EEN2" s="18">
        <v>22</v>
      </c>
      <c r="EEO2" s="18">
        <v>22</v>
      </c>
      <c r="EEP2" s="18">
        <v>22</v>
      </c>
      <c r="EEQ2" s="18">
        <v>22</v>
      </c>
      <c r="EER2" s="18">
        <v>22</v>
      </c>
      <c r="EES2" s="18">
        <v>22</v>
      </c>
      <c r="EET2" s="18">
        <v>22</v>
      </c>
      <c r="EEU2" s="18">
        <v>22</v>
      </c>
      <c r="EEV2" s="18">
        <v>22</v>
      </c>
      <c r="EEW2" s="18">
        <v>22</v>
      </c>
      <c r="EEX2" s="18">
        <v>22</v>
      </c>
      <c r="EEY2" s="18">
        <v>22</v>
      </c>
      <c r="EEZ2" s="18">
        <v>22</v>
      </c>
      <c r="EFA2" s="18">
        <v>22</v>
      </c>
      <c r="EFB2" s="18">
        <v>22</v>
      </c>
      <c r="EFC2" s="18">
        <v>22</v>
      </c>
      <c r="EFD2" s="18">
        <v>22</v>
      </c>
      <c r="EFE2" s="18">
        <v>22</v>
      </c>
      <c r="EFF2" s="18">
        <v>22</v>
      </c>
      <c r="EFG2" s="18">
        <v>22</v>
      </c>
      <c r="EFH2" s="18">
        <v>22</v>
      </c>
      <c r="EFI2" s="18">
        <v>22</v>
      </c>
      <c r="EFJ2" s="18">
        <v>22</v>
      </c>
      <c r="EFK2" s="18">
        <v>22</v>
      </c>
      <c r="EFL2" s="18">
        <v>22</v>
      </c>
      <c r="EFM2" s="18">
        <v>22</v>
      </c>
      <c r="EFN2" s="18">
        <v>22</v>
      </c>
      <c r="EFO2" s="18">
        <v>22</v>
      </c>
      <c r="EFP2" s="18">
        <v>22</v>
      </c>
      <c r="EFQ2" s="18">
        <v>22</v>
      </c>
      <c r="EFR2" s="18">
        <v>22</v>
      </c>
      <c r="EFS2" s="18">
        <v>22</v>
      </c>
      <c r="EFT2" s="18">
        <v>22</v>
      </c>
      <c r="EFU2" s="18">
        <v>22</v>
      </c>
      <c r="EFV2" s="18">
        <v>22</v>
      </c>
      <c r="EFW2" s="18">
        <v>22</v>
      </c>
      <c r="EFX2" s="18">
        <v>22</v>
      </c>
      <c r="EFY2" s="18">
        <v>22</v>
      </c>
      <c r="EFZ2" s="18">
        <v>22</v>
      </c>
      <c r="EGA2" s="18">
        <v>22</v>
      </c>
      <c r="EGB2" s="18">
        <v>22</v>
      </c>
      <c r="EGC2" s="18">
        <v>22</v>
      </c>
      <c r="EGD2" s="18">
        <v>22</v>
      </c>
      <c r="EGE2" s="18">
        <v>22</v>
      </c>
      <c r="EGF2" s="18">
        <v>22</v>
      </c>
      <c r="EGG2" s="18">
        <v>22</v>
      </c>
      <c r="EGH2" s="18">
        <v>22</v>
      </c>
      <c r="EGI2" s="18">
        <v>22</v>
      </c>
      <c r="EGJ2" s="18">
        <v>22</v>
      </c>
      <c r="EGK2" s="18">
        <v>22</v>
      </c>
      <c r="EGL2" s="18">
        <v>22</v>
      </c>
      <c r="EGM2" s="18">
        <v>22</v>
      </c>
      <c r="EGN2" s="18">
        <v>22</v>
      </c>
      <c r="EGO2" s="18">
        <v>22</v>
      </c>
      <c r="EGP2" s="18">
        <v>22</v>
      </c>
      <c r="EGQ2" s="18">
        <v>22</v>
      </c>
      <c r="EGR2" s="18">
        <v>22</v>
      </c>
      <c r="EGS2" s="18">
        <v>22</v>
      </c>
      <c r="EGT2" s="18">
        <v>22</v>
      </c>
      <c r="EGU2" s="18">
        <v>22</v>
      </c>
      <c r="EGV2" s="18">
        <v>22</v>
      </c>
      <c r="EGW2" s="18">
        <v>22</v>
      </c>
      <c r="EGX2" s="18">
        <v>22</v>
      </c>
      <c r="EGY2" s="18">
        <v>22</v>
      </c>
      <c r="EGZ2" s="18">
        <v>22</v>
      </c>
      <c r="EHA2" s="18">
        <v>22</v>
      </c>
      <c r="EHB2" s="18">
        <v>22</v>
      </c>
      <c r="EHC2" s="18">
        <v>22</v>
      </c>
      <c r="EHD2" s="18">
        <v>22</v>
      </c>
      <c r="EHE2" s="18">
        <v>22</v>
      </c>
      <c r="EHF2" s="18">
        <v>22</v>
      </c>
      <c r="EHG2" s="18">
        <v>22</v>
      </c>
      <c r="EHH2" s="18">
        <v>22</v>
      </c>
      <c r="EHI2" s="18">
        <v>22</v>
      </c>
      <c r="EHJ2" s="18">
        <v>22</v>
      </c>
      <c r="EHK2" s="18">
        <v>22</v>
      </c>
      <c r="EHL2" s="18">
        <v>22</v>
      </c>
      <c r="EHM2" s="18">
        <v>22</v>
      </c>
      <c r="EHN2" s="18">
        <v>22</v>
      </c>
      <c r="EHO2" s="18">
        <v>22</v>
      </c>
      <c r="EHP2" s="18">
        <v>22</v>
      </c>
      <c r="EHQ2" s="18">
        <v>22</v>
      </c>
      <c r="EHR2" s="18">
        <v>22</v>
      </c>
      <c r="EHS2" s="18">
        <v>22</v>
      </c>
      <c r="EHT2" s="18">
        <v>22</v>
      </c>
      <c r="EHU2" s="18">
        <v>22</v>
      </c>
      <c r="EHV2" s="18">
        <v>22</v>
      </c>
      <c r="EHW2" s="18">
        <v>22</v>
      </c>
      <c r="EHX2" s="18">
        <v>22</v>
      </c>
      <c r="EHY2" s="18">
        <v>22</v>
      </c>
      <c r="EHZ2" s="18">
        <v>22</v>
      </c>
      <c r="EIA2" s="18">
        <v>22</v>
      </c>
      <c r="EIB2" s="18">
        <v>22</v>
      </c>
      <c r="EIC2" s="18">
        <v>22</v>
      </c>
      <c r="EID2" s="18">
        <v>22</v>
      </c>
      <c r="EIE2" s="18">
        <v>22</v>
      </c>
      <c r="EIF2" s="18">
        <v>22</v>
      </c>
      <c r="EIG2" s="18">
        <v>22</v>
      </c>
      <c r="EIH2" s="18">
        <v>22</v>
      </c>
      <c r="EII2" s="18">
        <v>22</v>
      </c>
      <c r="EIJ2" s="18">
        <v>22</v>
      </c>
      <c r="EIK2" s="18">
        <v>22</v>
      </c>
      <c r="EIL2" s="18">
        <v>22</v>
      </c>
      <c r="EIM2" s="18">
        <v>22</v>
      </c>
      <c r="EIN2" s="18">
        <v>22</v>
      </c>
      <c r="EIO2" s="18">
        <v>22</v>
      </c>
      <c r="EIP2" s="18">
        <v>22</v>
      </c>
      <c r="EIQ2" s="18">
        <v>22</v>
      </c>
      <c r="EIR2" s="18">
        <v>22</v>
      </c>
      <c r="EIS2" s="18">
        <v>22</v>
      </c>
      <c r="EIT2" s="18">
        <v>22</v>
      </c>
      <c r="EIU2" s="18">
        <v>22</v>
      </c>
      <c r="EIV2" s="18">
        <v>22</v>
      </c>
      <c r="EIW2" s="18">
        <v>22</v>
      </c>
      <c r="EIX2" s="18">
        <v>22</v>
      </c>
      <c r="EIY2" s="18">
        <v>22</v>
      </c>
      <c r="EIZ2" s="18">
        <v>22</v>
      </c>
      <c r="EJA2" s="18">
        <v>22</v>
      </c>
      <c r="EJB2" s="18">
        <v>22</v>
      </c>
      <c r="EJC2" s="18">
        <v>22</v>
      </c>
      <c r="EJD2" s="18">
        <v>22</v>
      </c>
      <c r="EJE2" s="18">
        <v>22</v>
      </c>
      <c r="EJF2" s="18">
        <v>22</v>
      </c>
      <c r="EJG2" s="18">
        <v>22</v>
      </c>
      <c r="EJH2" s="18">
        <v>22</v>
      </c>
      <c r="EJI2" s="18">
        <v>22</v>
      </c>
      <c r="EJJ2" s="18">
        <v>22</v>
      </c>
      <c r="EJK2" s="18">
        <v>22</v>
      </c>
      <c r="EJL2" s="18">
        <v>22</v>
      </c>
      <c r="EJM2" s="18">
        <v>22</v>
      </c>
      <c r="EJN2" s="18">
        <v>22</v>
      </c>
      <c r="EJO2" s="18">
        <v>22</v>
      </c>
      <c r="EJP2" s="18">
        <v>22</v>
      </c>
      <c r="EJQ2" s="18">
        <v>22</v>
      </c>
      <c r="EJR2" s="18">
        <v>22</v>
      </c>
      <c r="EJS2" s="18">
        <v>22</v>
      </c>
      <c r="EJT2" s="18">
        <v>22</v>
      </c>
      <c r="EJU2" s="18">
        <v>22</v>
      </c>
      <c r="EJV2" s="18">
        <v>22</v>
      </c>
      <c r="EJW2" s="18">
        <v>22</v>
      </c>
      <c r="EJX2" s="18">
        <v>22</v>
      </c>
      <c r="EJY2" s="18">
        <v>22</v>
      </c>
      <c r="EJZ2" s="18">
        <v>22</v>
      </c>
      <c r="EKA2" s="18">
        <v>22</v>
      </c>
      <c r="EKB2" s="18">
        <v>22</v>
      </c>
      <c r="EKC2" s="18">
        <v>22</v>
      </c>
      <c r="EKD2" s="18">
        <v>22</v>
      </c>
      <c r="EKE2" s="18">
        <v>22</v>
      </c>
      <c r="EKF2" s="18">
        <v>22</v>
      </c>
      <c r="EKG2" s="18">
        <v>22</v>
      </c>
      <c r="EKH2" s="18">
        <v>22</v>
      </c>
      <c r="EKI2" s="18">
        <v>22</v>
      </c>
      <c r="EKJ2" s="18">
        <v>22</v>
      </c>
      <c r="EKK2" s="18">
        <v>22</v>
      </c>
      <c r="EKL2" s="18">
        <v>22</v>
      </c>
      <c r="EKM2" s="18">
        <v>22</v>
      </c>
      <c r="EKN2" s="18">
        <v>22</v>
      </c>
      <c r="EKO2" s="18">
        <v>22</v>
      </c>
      <c r="EKP2" s="18">
        <v>22</v>
      </c>
      <c r="EKQ2" s="18">
        <v>22</v>
      </c>
      <c r="EKR2" s="18">
        <v>22</v>
      </c>
      <c r="EKS2" s="18">
        <v>22</v>
      </c>
      <c r="EKT2" s="18">
        <v>22</v>
      </c>
      <c r="EKU2" s="18">
        <v>22</v>
      </c>
      <c r="EKV2" s="18">
        <v>22</v>
      </c>
      <c r="EKW2" s="18">
        <v>22</v>
      </c>
      <c r="EKX2" s="18">
        <v>22</v>
      </c>
      <c r="EKY2" s="18">
        <v>22</v>
      </c>
      <c r="EKZ2" s="18">
        <v>22</v>
      </c>
      <c r="ELA2" s="18">
        <v>22</v>
      </c>
      <c r="ELB2" s="18">
        <v>22</v>
      </c>
      <c r="ELC2" s="18">
        <v>22</v>
      </c>
      <c r="ELD2" s="18">
        <v>22</v>
      </c>
      <c r="ELE2" s="18">
        <v>22</v>
      </c>
      <c r="ELF2" s="18">
        <v>22</v>
      </c>
      <c r="ELG2" s="18">
        <v>22</v>
      </c>
      <c r="ELH2" s="18">
        <v>22</v>
      </c>
      <c r="ELI2" s="18">
        <v>22</v>
      </c>
      <c r="ELJ2" s="18">
        <v>22</v>
      </c>
      <c r="ELK2" s="18">
        <v>22</v>
      </c>
      <c r="ELL2" s="18">
        <v>22</v>
      </c>
      <c r="ELM2" s="18">
        <v>22</v>
      </c>
      <c r="ELN2" s="18">
        <v>22</v>
      </c>
      <c r="ELO2" s="18">
        <v>22</v>
      </c>
      <c r="ELP2" s="18">
        <v>22</v>
      </c>
      <c r="ELQ2" s="18">
        <v>22</v>
      </c>
      <c r="ELR2" s="18">
        <v>22</v>
      </c>
      <c r="ELS2" s="18">
        <v>22</v>
      </c>
      <c r="ELT2" s="18">
        <v>22</v>
      </c>
      <c r="ELU2" s="18">
        <v>22</v>
      </c>
      <c r="ELV2" s="18">
        <v>22</v>
      </c>
      <c r="ELW2" s="18">
        <v>22</v>
      </c>
      <c r="ELX2" s="18">
        <v>22</v>
      </c>
      <c r="ELY2" s="18">
        <v>22</v>
      </c>
      <c r="ELZ2" s="18">
        <v>22</v>
      </c>
      <c r="EMA2" s="18">
        <v>22</v>
      </c>
      <c r="EMB2" s="18">
        <v>22</v>
      </c>
      <c r="EMC2" s="18">
        <v>22</v>
      </c>
      <c r="EMD2" s="18">
        <v>22</v>
      </c>
      <c r="EME2" s="18">
        <v>22</v>
      </c>
      <c r="EMF2" s="18">
        <v>22</v>
      </c>
      <c r="EMG2" s="18">
        <v>22</v>
      </c>
      <c r="EMH2" s="18">
        <v>22</v>
      </c>
      <c r="EMI2" s="18">
        <v>22</v>
      </c>
      <c r="EMJ2" s="18">
        <v>22</v>
      </c>
      <c r="EMK2" s="18">
        <v>22</v>
      </c>
      <c r="EML2" s="18">
        <v>22</v>
      </c>
      <c r="EMM2" s="18">
        <v>22</v>
      </c>
      <c r="EMN2" s="18">
        <v>22</v>
      </c>
      <c r="EMO2" s="18">
        <v>22</v>
      </c>
      <c r="EMP2" s="18">
        <v>22</v>
      </c>
      <c r="EMQ2" s="18">
        <v>22</v>
      </c>
      <c r="EMR2" s="18">
        <v>22</v>
      </c>
      <c r="EMS2" s="18">
        <v>22</v>
      </c>
      <c r="EMT2" s="18">
        <v>22</v>
      </c>
      <c r="EMU2" s="18">
        <v>22</v>
      </c>
      <c r="EMV2" s="16">
        <v>23</v>
      </c>
      <c r="EMW2" s="16">
        <v>23</v>
      </c>
      <c r="EMX2" s="16">
        <v>23</v>
      </c>
      <c r="EMY2" s="16">
        <v>23</v>
      </c>
      <c r="EMZ2" s="16">
        <v>23</v>
      </c>
      <c r="ENA2" s="16">
        <v>23</v>
      </c>
      <c r="ENB2" s="16">
        <v>23</v>
      </c>
      <c r="ENC2" s="16">
        <v>23</v>
      </c>
      <c r="END2" s="16">
        <v>23</v>
      </c>
      <c r="ENE2" s="16">
        <v>23</v>
      </c>
      <c r="ENF2" s="16">
        <v>23</v>
      </c>
      <c r="ENG2" s="16">
        <v>23</v>
      </c>
      <c r="ENH2" s="16">
        <v>23</v>
      </c>
      <c r="ENI2" s="16">
        <v>23</v>
      </c>
      <c r="ENJ2" s="16">
        <v>23</v>
      </c>
      <c r="ENK2" s="16">
        <v>23</v>
      </c>
      <c r="ENL2" s="16">
        <v>23</v>
      </c>
      <c r="ENM2" s="16">
        <v>23</v>
      </c>
      <c r="ENN2" s="16">
        <v>23</v>
      </c>
      <c r="ENO2" s="16">
        <v>23</v>
      </c>
      <c r="ENP2" s="16">
        <v>23</v>
      </c>
      <c r="ENQ2" s="16">
        <v>23</v>
      </c>
      <c r="ENR2" s="16">
        <v>23</v>
      </c>
      <c r="ENS2" s="16">
        <v>23</v>
      </c>
      <c r="ENT2" s="16">
        <v>23</v>
      </c>
      <c r="ENU2" s="16">
        <v>23</v>
      </c>
      <c r="ENV2" s="16">
        <v>23</v>
      </c>
      <c r="ENW2" s="16">
        <v>23</v>
      </c>
      <c r="ENX2" s="16">
        <v>23</v>
      </c>
      <c r="ENY2" s="16">
        <v>23</v>
      </c>
      <c r="ENZ2" s="16">
        <v>23</v>
      </c>
      <c r="EOA2" s="16">
        <v>23</v>
      </c>
      <c r="EOB2" s="16">
        <v>23</v>
      </c>
      <c r="EOC2" s="16">
        <v>23</v>
      </c>
      <c r="EOD2" s="16">
        <v>23</v>
      </c>
      <c r="EOE2" s="16">
        <v>23</v>
      </c>
      <c r="EOF2" s="16">
        <v>23</v>
      </c>
      <c r="EOG2" s="16">
        <v>23</v>
      </c>
      <c r="EOH2" s="16">
        <v>23</v>
      </c>
      <c r="EOI2" s="16">
        <v>23</v>
      </c>
      <c r="EOJ2" s="16">
        <v>23</v>
      </c>
      <c r="EOK2" s="16">
        <v>23</v>
      </c>
      <c r="EOL2" s="16">
        <v>23</v>
      </c>
      <c r="EOM2" s="16">
        <v>23</v>
      </c>
      <c r="EON2" s="16">
        <v>23</v>
      </c>
      <c r="EOO2" s="16">
        <v>23</v>
      </c>
      <c r="EOP2" s="16">
        <v>23</v>
      </c>
      <c r="EOQ2" s="16">
        <v>23</v>
      </c>
      <c r="EOR2" s="16">
        <v>23</v>
      </c>
      <c r="EOS2" s="16">
        <v>23</v>
      </c>
      <c r="EOT2" s="16">
        <v>23</v>
      </c>
      <c r="EOU2" s="16">
        <v>23</v>
      </c>
      <c r="EOV2" s="16">
        <v>23</v>
      </c>
      <c r="EOW2" s="16">
        <v>23</v>
      </c>
      <c r="EOX2" s="16">
        <v>23</v>
      </c>
      <c r="EOY2" s="16">
        <v>23</v>
      </c>
      <c r="EOZ2" s="16">
        <v>23</v>
      </c>
      <c r="EPA2" s="16">
        <v>23</v>
      </c>
      <c r="EPB2" s="16">
        <v>23</v>
      </c>
      <c r="EPC2" s="16">
        <v>23</v>
      </c>
      <c r="EPD2" s="16">
        <v>23</v>
      </c>
      <c r="EPE2" s="16">
        <v>23</v>
      </c>
      <c r="EPF2" s="16">
        <v>23</v>
      </c>
      <c r="EPG2" s="16">
        <v>23</v>
      </c>
      <c r="EPH2" s="16">
        <v>23</v>
      </c>
      <c r="EPI2" s="16">
        <v>23</v>
      </c>
      <c r="EPJ2" s="16">
        <v>23</v>
      </c>
      <c r="EPK2" s="16">
        <v>23</v>
      </c>
      <c r="EPL2" s="16">
        <v>23</v>
      </c>
      <c r="EPM2" s="16">
        <v>23</v>
      </c>
      <c r="EPN2" s="16">
        <v>23</v>
      </c>
      <c r="EPO2" s="16">
        <v>23</v>
      </c>
      <c r="EPP2" s="16">
        <v>23</v>
      </c>
      <c r="EPQ2" s="16">
        <v>23</v>
      </c>
      <c r="EPR2" s="16">
        <v>23</v>
      </c>
      <c r="EPS2" s="16">
        <v>23</v>
      </c>
      <c r="EPT2" s="16">
        <v>23</v>
      </c>
      <c r="EPU2" s="16">
        <v>23</v>
      </c>
      <c r="EPV2" s="16">
        <v>23</v>
      </c>
      <c r="EPW2" s="16">
        <v>23</v>
      </c>
      <c r="EPX2" s="16">
        <v>23</v>
      </c>
      <c r="EPY2" s="16">
        <v>23</v>
      </c>
      <c r="EPZ2" s="16">
        <v>23</v>
      </c>
      <c r="EQA2" s="16">
        <v>23</v>
      </c>
      <c r="EQB2" s="16">
        <v>23</v>
      </c>
      <c r="EQC2" s="16">
        <v>23</v>
      </c>
      <c r="EQD2" s="16">
        <v>23</v>
      </c>
      <c r="EQE2" s="16">
        <v>23</v>
      </c>
      <c r="EQF2" s="16">
        <v>23</v>
      </c>
      <c r="EQG2" s="16">
        <v>23</v>
      </c>
      <c r="EQH2" s="16">
        <v>23</v>
      </c>
      <c r="EQI2" s="16">
        <v>23</v>
      </c>
      <c r="EQJ2" s="16">
        <v>23</v>
      </c>
      <c r="EQK2" s="16">
        <v>23</v>
      </c>
      <c r="EQL2" s="16">
        <v>23</v>
      </c>
      <c r="EQM2" s="16">
        <v>23</v>
      </c>
      <c r="EQN2" s="16">
        <v>23</v>
      </c>
      <c r="EQO2" s="16">
        <v>23</v>
      </c>
      <c r="EQP2" s="16">
        <v>23</v>
      </c>
      <c r="EQQ2" s="16">
        <v>23</v>
      </c>
      <c r="EQR2" s="16">
        <v>23</v>
      </c>
      <c r="EQS2" s="16">
        <v>23</v>
      </c>
      <c r="EQT2" s="16">
        <v>23</v>
      </c>
      <c r="EQU2" s="16">
        <v>23</v>
      </c>
      <c r="EQV2" s="16">
        <v>23</v>
      </c>
      <c r="EQW2" s="16">
        <v>23</v>
      </c>
      <c r="EQX2" s="16">
        <v>23</v>
      </c>
      <c r="EQY2" s="16">
        <v>23</v>
      </c>
      <c r="EQZ2" s="16">
        <v>23</v>
      </c>
      <c r="ERA2" s="16">
        <v>23</v>
      </c>
      <c r="ERB2" s="16">
        <v>23</v>
      </c>
      <c r="ERC2" s="16">
        <v>23</v>
      </c>
      <c r="ERD2" s="16">
        <v>23</v>
      </c>
      <c r="ERE2" s="16">
        <v>23</v>
      </c>
      <c r="ERF2" s="16">
        <v>23</v>
      </c>
      <c r="ERG2" s="16">
        <v>23</v>
      </c>
      <c r="ERH2" s="16">
        <v>23</v>
      </c>
      <c r="ERI2" s="16">
        <v>23</v>
      </c>
      <c r="ERJ2" s="16">
        <v>23</v>
      </c>
      <c r="ERK2" s="16">
        <v>23</v>
      </c>
      <c r="ERL2" s="16">
        <v>23</v>
      </c>
      <c r="ERM2" s="16">
        <v>23</v>
      </c>
      <c r="ERN2" s="16">
        <v>23</v>
      </c>
      <c r="ERO2" s="16">
        <v>23</v>
      </c>
      <c r="ERP2" s="16">
        <v>23</v>
      </c>
      <c r="ERQ2" s="16">
        <v>23</v>
      </c>
      <c r="ERR2" s="16">
        <v>23</v>
      </c>
      <c r="ERS2" s="16">
        <v>23</v>
      </c>
      <c r="ERT2" s="16">
        <v>23</v>
      </c>
      <c r="ERU2" s="16">
        <v>23</v>
      </c>
      <c r="ERV2" s="16">
        <v>23</v>
      </c>
      <c r="ERW2" s="16">
        <v>23</v>
      </c>
      <c r="ERX2" s="16">
        <v>23</v>
      </c>
      <c r="ERY2" s="16">
        <v>23</v>
      </c>
      <c r="ERZ2" s="16">
        <v>23</v>
      </c>
      <c r="ESA2" s="16">
        <v>23</v>
      </c>
      <c r="ESB2" s="16">
        <v>23</v>
      </c>
      <c r="ESC2" s="16">
        <v>23</v>
      </c>
      <c r="ESD2" s="16">
        <v>23</v>
      </c>
      <c r="ESE2" s="16">
        <v>23</v>
      </c>
      <c r="ESF2" s="18">
        <v>24</v>
      </c>
      <c r="ESG2" s="18">
        <v>24</v>
      </c>
      <c r="ESH2" s="18">
        <v>24</v>
      </c>
      <c r="ESI2" s="18">
        <v>24</v>
      </c>
      <c r="ESJ2" s="18">
        <v>24</v>
      </c>
      <c r="ESK2" s="18">
        <v>24</v>
      </c>
      <c r="ESL2" s="18">
        <v>24</v>
      </c>
      <c r="ESM2" s="18">
        <v>24</v>
      </c>
      <c r="ESN2" s="18">
        <v>24</v>
      </c>
      <c r="ESO2" s="18">
        <v>24</v>
      </c>
      <c r="ESP2" s="18">
        <v>24</v>
      </c>
      <c r="ESQ2" s="18">
        <v>24</v>
      </c>
      <c r="ESR2" s="18">
        <v>24</v>
      </c>
      <c r="ESS2" s="18">
        <v>24</v>
      </c>
      <c r="EST2" s="18">
        <v>24</v>
      </c>
      <c r="ESU2" s="18">
        <v>24</v>
      </c>
      <c r="ESV2" s="18">
        <v>24</v>
      </c>
      <c r="ESW2" s="18">
        <v>24</v>
      </c>
      <c r="ESX2" s="18">
        <v>24</v>
      </c>
      <c r="ESY2" s="18">
        <v>24</v>
      </c>
      <c r="ESZ2" s="18">
        <v>24</v>
      </c>
      <c r="ETA2" s="18">
        <v>24</v>
      </c>
      <c r="ETB2" s="18">
        <v>24</v>
      </c>
      <c r="ETC2" s="18">
        <v>24</v>
      </c>
      <c r="ETD2" s="18">
        <v>24</v>
      </c>
      <c r="ETE2" s="18">
        <v>24</v>
      </c>
      <c r="ETF2" s="18">
        <v>24</v>
      </c>
      <c r="ETG2" s="18">
        <v>24</v>
      </c>
      <c r="ETH2" s="18">
        <v>24</v>
      </c>
      <c r="ETI2" s="18">
        <v>24</v>
      </c>
      <c r="ETJ2" s="18">
        <v>24</v>
      </c>
      <c r="ETK2" s="18">
        <v>24</v>
      </c>
      <c r="ETL2" s="18">
        <v>24</v>
      </c>
      <c r="ETM2" s="18">
        <v>24</v>
      </c>
      <c r="ETN2" s="18">
        <v>24</v>
      </c>
      <c r="ETO2" s="18">
        <v>24</v>
      </c>
      <c r="ETP2" s="18">
        <v>24</v>
      </c>
      <c r="ETQ2" s="18">
        <v>24</v>
      </c>
      <c r="ETR2" s="18">
        <v>24</v>
      </c>
      <c r="ETS2" s="18">
        <v>24</v>
      </c>
      <c r="ETT2" s="18">
        <v>24</v>
      </c>
      <c r="ETU2" s="18">
        <v>24</v>
      </c>
      <c r="ETV2" s="18">
        <v>24</v>
      </c>
      <c r="ETW2" s="18">
        <v>24</v>
      </c>
      <c r="ETX2" s="18">
        <v>24</v>
      </c>
      <c r="ETY2" s="18">
        <v>24</v>
      </c>
      <c r="ETZ2" s="18">
        <v>24</v>
      </c>
      <c r="EUA2" s="18">
        <v>24</v>
      </c>
      <c r="EUB2" s="18">
        <v>24</v>
      </c>
      <c r="EUC2" s="18">
        <v>24</v>
      </c>
      <c r="EUD2" s="18">
        <v>24</v>
      </c>
      <c r="EUE2" s="18">
        <v>24</v>
      </c>
      <c r="EUF2" s="18">
        <v>24</v>
      </c>
      <c r="EUG2" s="18">
        <v>24</v>
      </c>
      <c r="EUH2" s="18">
        <v>24</v>
      </c>
      <c r="EUI2" s="18">
        <v>24</v>
      </c>
      <c r="EUJ2" s="18">
        <v>24</v>
      </c>
      <c r="EUK2" s="18">
        <v>24</v>
      </c>
      <c r="EUL2" s="18">
        <v>24</v>
      </c>
      <c r="EUM2" s="18">
        <v>24</v>
      </c>
      <c r="EUN2" s="18">
        <v>24</v>
      </c>
      <c r="EUO2" s="18">
        <v>24</v>
      </c>
      <c r="EUP2" s="18">
        <v>24</v>
      </c>
      <c r="EUQ2" s="18">
        <v>24</v>
      </c>
      <c r="EUR2" s="18">
        <v>24</v>
      </c>
      <c r="EUS2" s="18">
        <v>24</v>
      </c>
      <c r="EUT2" s="18">
        <v>24</v>
      </c>
      <c r="EUU2" s="18">
        <v>24</v>
      </c>
      <c r="EUV2" s="18">
        <v>24</v>
      </c>
      <c r="EUW2" s="18">
        <v>24</v>
      </c>
      <c r="EUX2" s="18">
        <v>24</v>
      </c>
      <c r="EUY2" s="18">
        <v>24</v>
      </c>
      <c r="EUZ2" s="18">
        <v>24</v>
      </c>
      <c r="EVA2" s="18">
        <v>24</v>
      </c>
      <c r="EVB2" s="18">
        <v>24</v>
      </c>
      <c r="EVC2" s="18">
        <v>24</v>
      </c>
      <c r="EVD2" s="18">
        <v>24</v>
      </c>
      <c r="EVE2" s="18">
        <v>24</v>
      </c>
      <c r="EVF2" s="18">
        <v>24</v>
      </c>
      <c r="EVG2" s="18">
        <v>24</v>
      </c>
      <c r="EVH2" s="18">
        <v>24</v>
      </c>
      <c r="EVI2" s="18">
        <v>24</v>
      </c>
      <c r="EVJ2" s="18">
        <v>24</v>
      </c>
      <c r="EVK2" s="18">
        <v>24</v>
      </c>
      <c r="EVL2" s="18">
        <v>24</v>
      </c>
      <c r="EVM2" s="18">
        <v>24</v>
      </c>
      <c r="EVN2" s="18">
        <v>24</v>
      </c>
      <c r="EVO2" s="18">
        <v>24</v>
      </c>
      <c r="EVP2" s="18">
        <v>24</v>
      </c>
      <c r="EVQ2" s="18">
        <v>24</v>
      </c>
      <c r="EVR2" s="18">
        <v>24</v>
      </c>
      <c r="EVS2" s="18">
        <v>24</v>
      </c>
      <c r="EVT2" s="18">
        <v>24</v>
      </c>
      <c r="EVU2" s="18">
        <v>24</v>
      </c>
      <c r="EVV2" s="18">
        <v>24</v>
      </c>
      <c r="EVW2" s="18">
        <v>24</v>
      </c>
      <c r="EVX2" s="18">
        <v>24</v>
      </c>
      <c r="EVY2" s="18">
        <v>24</v>
      </c>
      <c r="EVZ2" s="18">
        <v>24</v>
      </c>
      <c r="EWA2" s="18">
        <v>24</v>
      </c>
      <c r="EWB2" s="18">
        <v>24</v>
      </c>
      <c r="EWC2" s="18">
        <v>24</v>
      </c>
      <c r="EWD2" s="18">
        <v>24</v>
      </c>
      <c r="EWE2" s="18">
        <v>24</v>
      </c>
      <c r="EWF2" s="18">
        <v>24</v>
      </c>
      <c r="EWG2" s="18">
        <v>24</v>
      </c>
      <c r="EWH2" s="18">
        <v>24</v>
      </c>
      <c r="EWI2" s="18">
        <v>24</v>
      </c>
      <c r="EWJ2" s="18">
        <v>24</v>
      </c>
      <c r="EWK2" s="18">
        <v>24</v>
      </c>
      <c r="EWL2" s="18">
        <v>24</v>
      </c>
      <c r="EWM2" s="18">
        <v>24</v>
      </c>
      <c r="EWN2" s="18">
        <v>24</v>
      </c>
      <c r="EWO2" s="18">
        <v>24</v>
      </c>
      <c r="EWP2" s="18">
        <v>24</v>
      </c>
      <c r="EWQ2" s="18">
        <v>24</v>
      </c>
      <c r="EWR2" s="18">
        <v>24</v>
      </c>
      <c r="EWS2" s="18">
        <v>24</v>
      </c>
      <c r="EWT2" s="18">
        <v>24</v>
      </c>
      <c r="EWU2" s="18">
        <v>24</v>
      </c>
      <c r="EWV2" s="18">
        <v>24</v>
      </c>
      <c r="EWW2" s="18">
        <v>24</v>
      </c>
      <c r="EWX2" s="18">
        <v>24</v>
      </c>
      <c r="EWY2" s="18">
        <v>24</v>
      </c>
      <c r="EWZ2" s="18">
        <v>24</v>
      </c>
      <c r="EXA2" s="16">
        <v>25</v>
      </c>
      <c r="EXB2" s="16">
        <v>25</v>
      </c>
      <c r="EXC2" s="16">
        <v>25</v>
      </c>
      <c r="EXD2" s="16">
        <v>25</v>
      </c>
      <c r="EXE2" s="16">
        <v>25</v>
      </c>
      <c r="EXF2" s="38">
        <v>99</v>
      </c>
      <c r="EXG2" s="38">
        <v>99</v>
      </c>
      <c r="EXH2" s="38">
        <v>99</v>
      </c>
      <c r="EXI2" s="38">
        <v>99</v>
      </c>
      <c r="EXJ2" s="38">
        <v>99</v>
      </c>
      <c r="EXK2" s="38">
        <v>99</v>
      </c>
      <c r="EXL2" s="38">
        <v>99</v>
      </c>
      <c r="EXM2" s="38">
        <v>99</v>
      </c>
      <c r="EXN2" s="38">
        <v>99</v>
      </c>
      <c r="EXO2" s="38">
        <v>99</v>
      </c>
      <c r="EXP2" s="38">
        <v>99</v>
      </c>
      <c r="EXQ2" s="38">
        <v>99</v>
      </c>
    </row>
    <row r="3" spans="1:4021" x14ac:dyDescent="0.25">
      <c r="A3" s="15"/>
      <c r="B3" s="15"/>
      <c r="C3" s="15">
        <v>5</v>
      </c>
      <c r="D3" s="15">
        <v>6</v>
      </c>
      <c r="E3" s="15">
        <v>7</v>
      </c>
      <c r="F3" s="15">
        <v>8</v>
      </c>
      <c r="G3" s="15">
        <v>9</v>
      </c>
      <c r="H3" s="15">
        <v>10</v>
      </c>
      <c r="I3" s="15">
        <v>11</v>
      </c>
      <c r="J3" s="15">
        <v>12</v>
      </c>
      <c r="K3" s="15">
        <v>13</v>
      </c>
      <c r="L3" s="15">
        <v>14</v>
      </c>
      <c r="M3" s="15">
        <v>15</v>
      </c>
      <c r="N3" s="15">
        <v>16</v>
      </c>
      <c r="O3" s="15">
        <v>17</v>
      </c>
      <c r="P3" s="15">
        <v>18</v>
      </c>
      <c r="Q3" s="15">
        <v>19</v>
      </c>
      <c r="R3" s="15">
        <v>5</v>
      </c>
      <c r="S3" s="15">
        <v>7</v>
      </c>
      <c r="T3" s="15">
        <v>9</v>
      </c>
      <c r="U3" s="15">
        <v>11</v>
      </c>
      <c r="V3" s="15">
        <v>13</v>
      </c>
      <c r="W3" s="15">
        <v>15</v>
      </c>
      <c r="X3" s="15">
        <v>17</v>
      </c>
      <c r="Y3" s="15">
        <v>19</v>
      </c>
      <c r="Z3" s="15">
        <v>5</v>
      </c>
      <c r="AA3" s="15">
        <v>7</v>
      </c>
      <c r="AB3" s="15">
        <v>9</v>
      </c>
      <c r="AC3" s="15">
        <v>11</v>
      </c>
      <c r="AD3" s="15">
        <v>13</v>
      </c>
      <c r="AE3" s="15">
        <v>15</v>
      </c>
      <c r="AF3" s="15">
        <v>17</v>
      </c>
      <c r="AG3" s="15">
        <v>19</v>
      </c>
      <c r="AH3" s="15">
        <v>5</v>
      </c>
      <c r="AI3" s="15">
        <v>6</v>
      </c>
      <c r="AJ3" s="15">
        <v>7</v>
      </c>
      <c r="AK3" s="15">
        <v>8</v>
      </c>
      <c r="AL3" s="15">
        <v>9</v>
      </c>
      <c r="AM3" s="15">
        <v>10</v>
      </c>
      <c r="AN3" s="15">
        <v>11</v>
      </c>
      <c r="AO3" s="15">
        <v>12</v>
      </c>
      <c r="AP3" s="15">
        <v>13</v>
      </c>
      <c r="AQ3" s="15">
        <v>14</v>
      </c>
      <c r="AR3" s="15">
        <v>15</v>
      </c>
      <c r="AS3" s="15">
        <v>16</v>
      </c>
      <c r="AT3" s="15">
        <v>17</v>
      </c>
      <c r="AU3" s="15">
        <v>5</v>
      </c>
      <c r="AV3" s="15">
        <v>6</v>
      </c>
      <c r="AW3" s="15">
        <v>7</v>
      </c>
      <c r="AX3" s="15">
        <v>8</v>
      </c>
      <c r="AY3" s="15">
        <v>9</v>
      </c>
      <c r="AZ3" s="15">
        <v>10</v>
      </c>
      <c r="BA3" s="15">
        <v>11</v>
      </c>
      <c r="BB3" s="15">
        <v>12</v>
      </c>
      <c r="BC3" s="15">
        <v>13</v>
      </c>
      <c r="BD3" s="15">
        <v>14</v>
      </c>
      <c r="BE3" s="15">
        <v>15</v>
      </c>
      <c r="BF3" s="15">
        <v>16</v>
      </c>
      <c r="BG3" s="15">
        <v>17</v>
      </c>
      <c r="BH3" s="15">
        <v>5</v>
      </c>
      <c r="BI3" s="15">
        <v>6</v>
      </c>
      <c r="BJ3" s="15">
        <v>7</v>
      </c>
      <c r="BK3" s="15">
        <v>8</v>
      </c>
      <c r="BL3" s="15">
        <v>9</v>
      </c>
      <c r="BM3" s="15">
        <v>10</v>
      </c>
      <c r="BN3" s="15">
        <v>11</v>
      </c>
      <c r="BO3" s="15">
        <v>12</v>
      </c>
      <c r="BP3" s="15">
        <v>13</v>
      </c>
      <c r="BQ3" s="15">
        <v>14</v>
      </c>
      <c r="BR3" s="15">
        <v>15</v>
      </c>
      <c r="BS3" s="15">
        <v>16</v>
      </c>
      <c r="BT3" s="15">
        <v>17</v>
      </c>
      <c r="BU3" s="15">
        <v>5</v>
      </c>
      <c r="BV3" s="15">
        <v>6</v>
      </c>
      <c r="BW3" s="15">
        <v>7</v>
      </c>
      <c r="BX3" s="15">
        <v>8</v>
      </c>
      <c r="BY3" s="15">
        <v>9</v>
      </c>
      <c r="BZ3" s="15">
        <v>10</v>
      </c>
      <c r="CA3" s="15">
        <v>11</v>
      </c>
      <c r="CB3" s="15">
        <v>12</v>
      </c>
      <c r="CC3" s="15">
        <v>13</v>
      </c>
      <c r="CD3" s="15">
        <v>14</v>
      </c>
      <c r="CE3" s="15">
        <v>15</v>
      </c>
      <c r="CF3" s="15">
        <v>16</v>
      </c>
      <c r="CG3" s="15">
        <v>17</v>
      </c>
      <c r="CH3" s="15">
        <v>5</v>
      </c>
      <c r="CI3" s="15">
        <v>6</v>
      </c>
      <c r="CJ3" s="15">
        <v>7</v>
      </c>
      <c r="CK3" s="15">
        <v>8</v>
      </c>
      <c r="CL3" s="15">
        <v>9</v>
      </c>
      <c r="CM3" s="15">
        <v>10</v>
      </c>
      <c r="CN3" s="15">
        <v>11</v>
      </c>
      <c r="CO3" s="15">
        <v>12</v>
      </c>
      <c r="CP3" s="15">
        <v>13</v>
      </c>
      <c r="CQ3" s="15">
        <v>14</v>
      </c>
      <c r="CR3" s="15">
        <v>15</v>
      </c>
      <c r="CS3" s="15">
        <v>16</v>
      </c>
      <c r="CT3" s="15">
        <v>17</v>
      </c>
      <c r="CU3" s="15">
        <v>5</v>
      </c>
      <c r="CV3" s="15">
        <v>6</v>
      </c>
      <c r="CW3" s="15">
        <v>7</v>
      </c>
      <c r="CX3" s="15">
        <v>8</v>
      </c>
      <c r="CY3" s="15">
        <v>9</v>
      </c>
      <c r="CZ3" s="15">
        <v>10</v>
      </c>
      <c r="DA3" s="15">
        <v>11</v>
      </c>
      <c r="DB3" s="15">
        <v>12</v>
      </c>
      <c r="DC3" s="15">
        <v>13</v>
      </c>
      <c r="DD3" s="15">
        <v>14</v>
      </c>
      <c r="DE3" s="15">
        <v>15</v>
      </c>
      <c r="DF3" s="15">
        <v>16</v>
      </c>
      <c r="DG3" s="15">
        <v>17</v>
      </c>
      <c r="DH3" s="15">
        <v>5</v>
      </c>
      <c r="DI3" s="15">
        <v>6</v>
      </c>
      <c r="DJ3" s="15">
        <v>7</v>
      </c>
      <c r="DK3" s="15">
        <v>8</v>
      </c>
      <c r="DL3" s="15">
        <v>9</v>
      </c>
      <c r="DM3" s="15">
        <v>10</v>
      </c>
      <c r="DN3" s="15">
        <v>11</v>
      </c>
      <c r="DO3" s="15">
        <v>12</v>
      </c>
      <c r="DP3" s="15">
        <v>13</v>
      </c>
      <c r="DQ3" s="15">
        <v>14</v>
      </c>
      <c r="DR3" s="15">
        <v>15</v>
      </c>
      <c r="DS3" s="15">
        <v>16</v>
      </c>
      <c r="DT3" s="15">
        <v>17</v>
      </c>
      <c r="DU3" s="15">
        <v>5</v>
      </c>
      <c r="DV3" s="15">
        <v>6</v>
      </c>
      <c r="DW3" s="15">
        <v>7</v>
      </c>
      <c r="DX3" s="15">
        <v>8</v>
      </c>
      <c r="DY3" s="15">
        <v>9</v>
      </c>
      <c r="DZ3" s="15">
        <v>10</v>
      </c>
      <c r="EA3" s="15">
        <v>11</v>
      </c>
      <c r="EB3" s="15">
        <v>12</v>
      </c>
      <c r="EC3" s="15">
        <v>13</v>
      </c>
      <c r="ED3" s="15">
        <v>14</v>
      </c>
      <c r="EE3" s="15">
        <v>15</v>
      </c>
      <c r="EF3" s="15">
        <v>16</v>
      </c>
      <c r="EG3" s="15">
        <v>17</v>
      </c>
      <c r="EH3" s="15">
        <v>18</v>
      </c>
      <c r="EI3" s="15">
        <v>19</v>
      </c>
      <c r="EJ3" s="15">
        <v>5</v>
      </c>
      <c r="EK3" s="15">
        <v>6</v>
      </c>
      <c r="EL3" s="15">
        <v>7</v>
      </c>
      <c r="EM3" s="15">
        <v>8</v>
      </c>
      <c r="EN3" s="15">
        <v>9</v>
      </c>
      <c r="EO3" s="15">
        <v>10</v>
      </c>
      <c r="EP3" s="15">
        <v>11</v>
      </c>
      <c r="EQ3" s="15">
        <v>12</v>
      </c>
      <c r="ER3" s="15">
        <v>13</v>
      </c>
      <c r="ES3" s="15">
        <v>14</v>
      </c>
      <c r="ET3" s="15">
        <v>15</v>
      </c>
      <c r="EU3" s="15">
        <v>16</v>
      </c>
      <c r="EV3" s="15">
        <v>17</v>
      </c>
      <c r="EW3" s="15">
        <v>18</v>
      </c>
      <c r="EX3" s="15">
        <v>19</v>
      </c>
      <c r="EY3" s="15">
        <v>5</v>
      </c>
      <c r="EZ3" s="15">
        <v>6</v>
      </c>
      <c r="FA3" s="15">
        <v>7</v>
      </c>
      <c r="FB3" s="15">
        <v>8</v>
      </c>
      <c r="FC3" s="15">
        <v>9</v>
      </c>
      <c r="FD3" s="15">
        <v>10</v>
      </c>
      <c r="FE3" s="15">
        <v>11</v>
      </c>
      <c r="FF3" s="15">
        <v>12</v>
      </c>
      <c r="FG3" s="15">
        <v>13</v>
      </c>
      <c r="FH3" s="15">
        <v>14</v>
      </c>
      <c r="FI3" s="15">
        <v>15</v>
      </c>
      <c r="FJ3" s="15">
        <v>16</v>
      </c>
      <c r="FK3" s="15">
        <v>17</v>
      </c>
      <c r="FL3" s="15">
        <v>18</v>
      </c>
      <c r="FM3" s="15">
        <v>19</v>
      </c>
      <c r="FN3" s="15">
        <v>5</v>
      </c>
      <c r="FO3" s="15">
        <v>6</v>
      </c>
      <c r="FP3" s="15">
        <v>7</v>
      </c>
      <c r="FQ3" s="15">
        <v>8</v>
      </c>
      <c r="FR3" s="15">
        <v>9</v>
      </c>
      <c r="FS3" s="15">
        <v>10</v>
      </c>
      <c r="FT3" s="15">
        <v>11</v>
      </c>
      <c r="FU3" s="15">
        <v>12</v>
      </c>
      <c r="FV3" s="15">
        <v>13</v>
      </c>
      <c r="FW3" s="15">
        <v>14</v>
      </c>
      <c r="FX3" s="15">
        <v>15</v>
      </c>
      <c r="FY3" s="15">
        <v>16</v>
      </c>
      <c r="FZ3" s="15">
        <v>17</v>
      </c>
      <c r="GA3" s="15">
        <v>18</v>
      </c>
      <c r="GB3" s="15">
        <v>19</v>
      </c>
      <c r="GC3" s="15">
        <v>5</v>
      </c>
      <c r="GD3" s="15">
        <v>6</v>
      </c>
      <c r="GE3" s="15">
        <v>7</v>
      </c>
      <c r="GF3" s="15">
        <v>8</v>
      </c>
      <c r="GG3" s="15">
        <v>9</v>
      </c>
      <c r="GH3" s="15">
        <v>10</v>
      </c>
      <c r="GI3" s="15">
        <v>11</v>
      </c>
      <c r="GJ3" s="15">
        <v>12</v>
      </c>
      <c r="GK3" s="15">
        <v>13</v>
      </c>
      <c r="GL3" s="15">
        <v>14</v>
      </c>
      <c r="GM3" s="15">
        <v>15</v>
      </c>
      <c r="GN3" s="15">
        <v>16</v>
      </c>
      <c r="GO3" s="15">
        <v>17</v>
      </c>
      <c r="GP3" s="15">
        <v>18</v>
      </c>
      <c r="GQ3" s="15">
        <v>19</v>
      </c>
      <c r="GR3" s="15">
        <v>5</v>
      </c>
      <c r="GS3" s="15">
        <v>6</v>
      </c>
      <c r="GT3" s="15">
        <v>7</v>
      </c>
      <c r="GU3" s="15">
        <v>8</v>
      </c>
      <c r="GV3" s="15">
        <v>9</v>
      </c>
      <c r="GW3" s="15">
        <v>10</v>
      </c>
      <c r="GX3" s="15">
        <v>11</v>
      </c>
      <c r="GY3" s="15">
        <v>12</v>
      </c>
      <c r="GZ3" s="15">
        <v>13</v>
      </c>
      <c r="HA3" s="15">
        <v>14</v>
      </c>
      <c r="HB3" s="15">
        <v>15</v>
      </c>
      <c r="HC3" s="15">
        <v>16</v>
      </c>
      <c r="HD3" s="15">
        <v>17</v>
      </c>
      <c r="HE3" s="15">
        <v>18</v>
      </c>
      <c r="HF3" s="15">
        <v>19</v>
      </c>
      <c r="HG3" s="15">
        <v>5</v>
      </c>
      <c r="HH3" s="15">
        <v>6</v>
      </c>
      <c r="HI3" s="15">
        <v>7</v>
      </c>
      <c r="HJ3" s="15">
        <v>8</v>
      </c>
      <c r="HK3" s="15">
        <v>9</v>
      </c>
      <c r="HL3" s="15">
        <v>10</v>
      </c>
      <c r="HM3" s="15">
        <v>11</v>
      </c>
      <c r="HN3" s="15">
        <v>12</v>
      </c>
      <c r="HO3" s="15">
        <v>13</v>
      </c>
      <c r="HP3" s="15">
        <v>14</v>
      </c>
      <c r="HQ3" s="15">
        <v>15</v>
      </c>
      <c r="HR3" s="15">
        <v>16</v>
      </c>
      <c r="HS3" s="15">
        <v>17</v>
      </c>
      <c r="HT3" s="15">
        <v>18</v>
      </c>
      <c r="HU3" s="15">
        <v>19</v>
      </c>
      <c r="HV3" s="15">
        <v>5</v>
      </c>
      <c r="HW3" s="15">
        <v>6</v>
      </c>
      <c r="HX3" s="15">
        <v>7</v>
      </c>
      <c r="HY3" s="15">
        <v>8</v>
      </c>
      <c r="HZ3" s="15">
        <v>9</v>
      </c>
      <c r="IA3" s="15">
        <v>10</v>
      </c>
      <c r="IB3" s="15">
        <v>11</v>
      </c>
      <c r="IC3" s="15">
        <v>12</v>
      </c>
      <c r="ID3" s="15">
        <v>13</v>
      </c>
      <c r="IE3" s="15">
        <v>14</v>
      </c>
      <c r="IF3" s="15">
        <v>15</v>
      </c>
      <c r="IG3" s="15">
        <v>16</v>
      </c>
      <c r="IH3" s="15">
        <v>17</v>
      </c>
      <c r="II3" s="15">
        <v>18</v>
      </c>
      <c r="IJ3" s="15">
        <v>19</v>
      </c>
      <c r="IK3" s="15">
        <v>5</v>
      </c>
      <c r="IL3" s="15">
        <v>6</v>
      </c>
      <c r="IM3" s="15">
        <v>7</v>
      </c>
      <c r="IN3" s="15">
        <v>8</v>
      </c>
      <c r="IO3" s="15">
        <v>9</v>
      </c>
      <c r="IP3" s="15">
        <v>10</v>
      </c>
      <c r="IQ3" s="15">
        <v>11</v>
      </c>
      <c r="IR3" s="15">
        <v>12</v>
      </c>
      <c r="IS3" s="15">
        <v>13</v>
      </c>
      <c r="IT3" s="15">
        <v>14</v>
      </c>
      <c r="IU3" s="15">
        <v>15</v>
      </c>
      <c r="IV3" s="15">
        <v>16</v>
      </c>
      <c r="IW3" s="15">
        <v>17</v>
      </c>
      <c r="IX3" s="15">
        <v>18</v>
      </c>
      <c r="IY3" s="15">
        <v>19</v>
      </c>
      <c r="IZ3" s="15">
        <v>5</v>
      </c>
      <c r="JA3" s="15">
        <v>6</v>
      </c>
      <c r="JB3" s="15">
        <v>7</v>
      </c>
      <c r="JC3" s="15">
        <v>8</v>
      </c>
      <c r="JD3" s="15">
        <v>9</v>
      </c>
      <c r="JE3" s="15">
        <v>10</v>
      </c>
      <c r="JF3" s="15">
        <v>11</v>
      </c>
      <c r="JG3" s="15">
        <v>12</v>
      </c>
      <c r="JH3" s="15">
        <v>13</v>
      </c>
      <c r="JI3" s="15">
        <v>14</v>
      </c>
      <c r="JJ3" s="15">
        <v>15</v>
      </c>
      <c r="JK3" s="15">
        <v>16</v>
      </c>
      <c r="JL3" s="15">
        <v>17</v>
      </c>
      <c r="JM3" s="15">
        <v>18</v>
      </c>
      <c r="JN3" s="15">
        <v>19</v>
      </c>
      <c r="JO3" s="15">
        <v>5</v>
      </c>
      <c r="JP3" s="15">
        <v>6</v>
      </c>
      <c r="JQ3" s="15">
        <v>7</v>
      </c>
      <c r="JR3" s="15">
        <v>8</v>
      </c>
      <c r="JS3" s="15">
        <v>9</v>
      </c>
      <c r="JT3" s="15">
        <v>10</v>
      </c>
      <c r="JU3" s="15">
        <v>11</v>
      </c>
      <c r="JV3" s="15">
        <v>12</v>
      </c>
      <c r="JW3" s="15">
        <v>13</v>
      </c>
      <c r="JX3" s="15">
        <v>14</v>
      </c>
      <c r="JY3" s="15">
        <v>15</v>
      </c>
      <c r="JZ3" s="15">
        <v>16</v>
      </c>
      <c r="KA3" s="15">
        <v>17</v>
      </c>
      <c r="KB3" s="15">
        <v>18</v>
      </c>
      <c r="KC3" s="15">
        <v>19</v>
      </c>
      <c r="KD3" s="15">
        <v>5</v>
      </c>
      <c r="KE3" s="15">
        <v>6</v>
      </c>
      <c r="KF3" s="15">
        <v>7</v>
      </c>
      <c r="KG3" s="15">
        <v>8</v>
      </c>
      <c r="KH3" s="15">
        <v>9</v>
      </c>
      <c r="KI3" s="15">
        <v>10</v>
      </c>
      <c r="KJ3" s="15">
        <v>11</v>
      </c>
      <c r="KK3" s="15">
        <v>12</v>
      </c>
      <c r="KL3" s="15">
        <v>13</v>
      </c>
      <c r="KM3" s="15">
        <v>14</v>
      </c>
      <c r="KN3" s="15">
        <v>15</v>
      </c>
      <c r="KO3" s="15">
        <v>16</v>
      </c>
      <c r="KP3" s="15">
        <v>17</v>
      </c>
      <c r="KQ3" s="15">
        <v>18</v>
      </c>
      <c r="KR3" s="15">
        <v>19</v>
      </c>
      <c r="KS3" s="15">
        <v>5</v>
      </c>
      <c r="KT3" s="15">
        <v>6</v>
      </c>
      <c r="KU3" s="15">
        <v>7</v>
      </c>
      <c r="KV3" s="15">
        <v>8</v>
      </c>
      <c r="KW3" s="15">
        <v>9</v>
      </c>
      <c r="KX3" s="15">
        <v>10</v>
      </c>
      <c r="KY3" s="15">
        <v>11</v>
      </c>
      <c r="KZ3" s="15">
        <v>12</v>
      </c>
      <c r="LA3" s="15">
        <v>13</v>
      </c>
      <c r="LB3" s="15">
        <v>14</v>
      </c>
      <c r="LC3" s="15">
        <v>15</v>
      </c>
      <c r="LD3" s="15">
        <v>16</v>
      </c>
      <c r="LE3" s="15">
        <v>17</v>
      </c>
      <c r="LF3" s="15">
        <v>18</v>
      </c>
      <c r="LG3" s="15">
        <v>19</v>
      </c>
      <c r="LH3" s="15">
        <v>5</v>
      </c>
      <c r="LI3" s="15">
        <v>6</v>
      </c>
      <c r="LJ3" s="15">
        <v>7</v>
      </c>
      <c r="LK3" s="15">
        <v>8</v>
      </c>
      <c r="LL3" s="15">
        <v>9</v>
      </c>
      <c r="LM3" s="15">
        <v>10</v>
      </c>
      <c r="LN3" s="15">
        <v>11</v>
      </c>
      <c r="LO3" s="15">
        <v>12</v>
      </c>
      <c r="LP3" s="15">
        <v>13</v>
      </c>
      <c r="LQ3" s="15">
        <v>14</v>
      </c>
      <c r="LR3" s="15">
        <v>15</v>
      </c>
      <c r="LS3" s="15">
        <v>16</v>
      </c>
      <c r="LT3" s="15">
        <v>17</v>
      </c>
      <c r="LU3" s="15">
        <v>18</v>
      </c>
      <c r="LV3" s="15">
        <v>19</v>
      </c>
      <c r="LW3" s="15">
        <v>5</v>
      </c>
      <c r="LX3" s="15">
        <v>6</v>
      </c>
      <c r="LY3" s="15">
        <v>7</v>
      </c>
      <c r="LZ3" s="15">
        <v>8</v>
      </c>
      <c r="MA3" s="15">
        <v>9</v>
      </c>
      <c r="MB3" s="15">
        <v>10</v>
      </c>
      <c r="MC3" s="15">
        <v>11</v>
      </c>
      <c r="MD3" s="15">
        <v>12</v>
      </c>
      <c r="ME3" s="15">
        <v>13</v>
      </c>
      <c r="MF3" s="15">
        <v>14</v>
      </c>
      <c r="MG3" s="15">
        <v>15</v>
      </c>
      <c r="MH3" s="15">
        <v>16</v>
      </c>
      <c r="MI3" s="15">
        <v>17</v>
      </c>
      <c r="MJ3" s="15">
        <v>18</v>
      </c>
      <c r="MK3" s="15">
        <v>19</v>
      </c>
      <c r="ML3" s="15">
        <v>5</v>
      </c>
      <c r="MM3" s="15">
        <v>6</v>
      </c>
      <c r="MN3" s="15">
        <v>7</v>
      </c>
      <c r="MO3" s="15">
        <v>8</v>
      </c>
      <c r="MP3" s="15">
        <v>9</v>
      </c>
      <c r="MQ3" s="15">
        <v>10</v>
      </c>
      <c r="MR3" s="15">
        <v>11</v>
      </c>
      <c r="MS3" s="15">
        <v>12</v>
      </c>
      <c r="MT3" s="15">
        <v>13</v>
      </c>
      <c r="MU3" s="15">
        <v>14</v>
      </c>
      <c r="MV3" s="15">
        <v>15</v>
      </c>
      <c r="MW3" s="15">
        <v>16</v>
      </c>
      <c r="MX3" s="15">
        <v>17</v>
      </c>
      <c r="MY3" s="15">
        <v>18</v>
      </c>
      <c r="MZ3" s="15">
        <v>19</v>
      </c>
      <c r="NA3" s="15">
        <v>5</v>
      </c>
      <c r="NB3" s="15">
        <v>6</v>
      </c>
      <c r="NC3" s="15">
        <v>7</v>
      </c>
      <c r="ND3" s="15">
        <v>8</v>
      </c>
      <c r="NE3" s="15">
        <v>9</v>
      </c>
      <c r="NF3" s="15">
        <v>10</v>
      </c>
      <c r="NG3" s="15">
        <v>11</v>
      </c>
      <c r="NH3" s="15">
        <v>12</v>
      </c>
      <c r="NI3" s="15">
        <v>13</v>
      </c>
      <c r="NJ3" s="15">
        <v>14</v>
      </c>
      <c r="NK3" s="15">
        <v>15</v>
      </c>
      <c r="NL3" s="15">
        <v>16</v>
      </c>
      <c r="NM3" s="15">
        <v>17</v>
      </c>
      <c r="NN3" s="15">
        <v>18</v>
      </c>
      <c r="NO3" s="15">
        <v>19</v>
      </c>
      <c r="NP3" s="15">
        <v>5</v>
      </c>
      <c r="NQ3" s="15">
        <v>6</v>
      </c>
      <c r="NR3" s="15">
        <v>7</v>
      </c>
      <c r="NS3" s="15">
        <v>8</v>
      </c>
      <c r="NT3" s="15">
        <v>9</v>
      </c>
      <c r="NU3" s="15">
        <v>10</v>
      </c>
      <c r="NV3" s="15">
        <v>11</v>
      </c>
      <c r="NW3" s="15">
        <v>12</v>
      </c>
      <c r="NX3" s="15">
        <v>13</v>
      </c>
      <c r="NY3" s="15">
        <v>14</v>
      </c>
      <c r="NZ3" s="15">
        <v>15</v>
      </c>
      <c r="OA3" s="15">
        <v>16</v>
      </c>
      <c r="OB3" s="15">
        <v>17</v>
      </c>
      <c r="OC3" s="15">
        <v>18</v>
      </c>
      <c r="OD3" s="15">
        <v>19</v>
      </c>
      <c r="OE3" s="15">
        <v>5</v>
      </c>
      <c r="OF3" s="15">
        <v>6</v>
      </c>
      <c r="OG3" s="15">
        <v>7</v>
      </c>
      <c r="OH3" s="15">
        <v>8</v>
      </c>
      <c r="OI3" s="15">
        <v>9</v>
      </c>
      <c r="OJ3" s="15">
        <v>10</v>
      </c>
      <c r="OK3" s="15">
        <v>11</v>
      </c>
      <c r="OL3" s="15">
        <v>12</v>
      </c>
      <c r="OM3" s="15">
        <v>13</v>
      </c>
      <c r="ON3" s="15">
        <v>14</v>
      </c>
      <c r="OO3" s="15">
        <v>15</v>
      </c>
      <c r="OP3" s="15">
        <v>16</v>
      </c>
      <c r="OQ3" s="15">
        <v>17</v>
      </c>
      <c r="OR3" s="15">
        <v>18</v>
      </c>
      <c r="OS3" s="15">
        <v>19</v>
      </c>
      <c r="OT3" s="15">
        <v>5</v>
      </c>
      <c r="OU3" s="15">
        <v>6</v>
      </c>
      <c r="OV3" s="15">
        <v>7</v>
      </c>
      <c r="OW3" s="15">
        <v>8</v>
      </c>
      <c r="OX3" s="15">
        <v>9</v>
      </c>
      <c r="OY3" s="15">
        <v>10</v>
      </c>
      <c r="OZ3" s="15">
        <v>11</v>
      </c>
      <c r="PA3" s="15">
        <v>12</v>
      </c>
      <c r="PB3" s="15">
        <v>13</v>
      </c>
      <c r="PC3" s="15">
        <v>14</v>
      </c>
      <c r="PD3" s="15">
        <v>15</v>
      </c>
      <c r="PE3" s="15">
        <v>16</v>
      </c>
      <c r="PF3" s="15">
        <v>17</v>
      </c>
      <c r="PG3" s="15">
        <v>18</v>
      </c>
      <c r="PH3" s="15">
        <v>19</v>
      </c>
      <c r="PI3" s="15">
        <v>5</v>
      </c>
      <c r="PJ3" s="15">
        <v>6</v>
      </c>
      <c r="PK3" s="15">
        <v>7</v>
      </c>
      <c r="PL3" s="15">
        <v>8</v>
      </c>
      <c r="PM3" s="15">
        <v>9</v>
      </c>
      <c r="PN3" s="15">
        <v>10</v>
      </c>
      <c r="PO3" s="15">
        <v>11</v>
      </c>
      <c r="PP3" s="15">
        <v>12</v>
      </c>
      <c r="PQ3" s="15">
        <v>13</v>
      </c>
      <c r="PR3" s="15">
        <v>14</v>
      </c>
      <c r="PS3" s="15">
        <v>15</v>
      </c>
      <c r="PT3" s="15">
        <v>16</v>
      </c>
      <c r="PU3" s="15">
        <v>17</v>
      </c>
      <c r="PV3" s="15">
        <v>18</v>
      </c>
      <c r="PW3" s="15">
        <v>19</v>
      </c>
      <c r="PX3" s="15">
        <v>5</v>
      </c>
      <c r="PY3" s="15">
        <v>6</v>
      </c>
      <c r="PZ3" s="15">
        <v>7</v>
      </c>
      <c r="QA3" s="15">
        <v>8</v>
      </c>
      <c r="QB3" s="15">
        <v>9</v>
      </c>
      <c r="QC3" s="15">
        <v>10</v>
      </c>
      <c r="QD3" s="15">
        <v>11</v>
      </c>
      <c r="QE3" s="15">
        <v>12</v>
      </c>
      <c r="QF3" s="15">
        <v>13</v>
      </c>
      <c r="QG3" s="15">
        <v>14</v>
      </c>
      <c r="QH3" s="15">
        <v>15</v>
      </c>
      <c r="QI3" s="15">
        <v>16</v>
      </c>
      <c r="QJ3" s="15">
        <v>17</v>
      </c>
      <c r="QK3" s="15">
        <v>18</v>
      </c>
      <c r="QL3" s="15">
        <v>19</v>
      </c>
      <c r="QM3" s="15">
        <v>5</v>
      </c>
      <c r="QN3" s="15">
        <v>6</v>
      </c>
      <c r="QO3" s="15">
        <v>7</v>
      </c>
      <c r="QP3" s="15">
        <v>8</v>
      </c>
      <c r="QQ3" s="15">
        <v>9</v>
      </c>
      <c r="QR3" s="15">
        <v>10</v>
      </c>
      <c r="QS3" s="15">
        <v>11</v>
      </c>
      <c r="QT3" s="15">
        <v>12</v>
      </c>
      <c r="QU3" s="15">
        <v>13</v>
      </c>
      <c r="QV3" s="15">
        <v>14</v>
      </c>
      <c r="QW3" s="15">
        <v>15</v>
      </c>
      <c r="QX3" s="15">
        <v>16</v>
      </c>
      <c r="QY3" s="15">
        <v>17</v>
      </c>
      <c r="QZ3" s="15">
        <v>18</v>
      </c>
      <c r="RA3" s="15">
        <v>19</v>
      </c>
      <c r="RB3" s="15">
        <v>5</v>
      </c>
      <c r="RC3" s="15">
        <v>6</v>
      </c>
      <c r="RD3" s="15">
        <v>7</v>
      </c>
      <c r="RE3" s="15">
        <v>8</v>
      </c>
      <c r="RF3" s="15">
        <v>9</v>
      </c>
      <c r="RG3" s="15">
        <v>10</v>
      </c>
      <c r="RH3" s="15">
        <v>11</v>
      </c>
      <c r="RI3" s="15">
        <v>12</v>
      </c>
      <c r="RJ3" s="15">
        <v>13</v>
      </c>
      <c r="RK3" s="15">
        <v>14</v>
      </c>
      <c r="RL3" s="15">
        <v>15</v>
      </c>
      <c r="RM3" s="15">
        <v>16</v>
      </c>
      <c r="RN3" s="15">
        <v>17</v>
      </c>
      <c r="RO3" s="15">
        <v>18</v>
      </c>
      <c r="RP3" s="15">
        <v>19</v>
      </c>
      <c r="RQ3" s="15">
        <v>5</v>
      </c>
      <c r="RR3" s="15">
        <v>6</v>
      </c>
      <c r="RS3" s="15">
        <v>7</v>
      </c>
      <c r="RT3" s="15">
        <v>8</v>
      </c>
      <c r="RU3" s="15">
        <v>9</v>
      </c>
      <c r="RV3" s="15">
        <v>10</v>
      </c>
      <c r="RW3" s="15">
        <v>11</v>
      </c>
      <c r="RX3" s="15">
        <v>12</v>
      </c>
      <c r="RY3" s="15">
        <v>13</v>
      </c>
      <c r="RZ3" s="15">
        <v>14</v>
      </c>
      <c r="SA3" s="15">
        <v>15</v>
      </c>
      <c r="SB3" s="15">
        <v>16</v>
      </c>
      <c r="SC3" s="15">
        <v>17</v>
      </c>
      <c r="SD3" s="15">
        <v>18</v>
      </c>
      <c r="SE3" s="15">
        <v>19</v>
      </c>
      <c r="SF3" s="15">
        <v>5</v>
      </c>
      <c r="SG3" s="15">
        <v>6</v>
      </c>
      <c r="SH3" s="15">
        <v>7</v>
      </c>
      <c r="SI3" s="15">
        <v>8</v>
      </c>
      <c r="SJ3" s="15">
        <v>9</v>
      </c>
      <c r="SK3" s="15">
        <v>10</v>
      </c>
      <c r="SL3" s="15">
        <v>11</v>
      </c>
      <c r="SM3" s="15">
        <v>12</v>
      </c>
      <c r="SN3" s="15">
        <v>13</v>
      </c>
      <c r="SO3" s="15">
        <v>14</v>
      </c>
      <c r="SP3" s="15">
        <v>15</v>
      </c>
      <c r="SQ3" s="15">
        <v>16</v>
      </c>
      <c r="SR3" s="15">
        <v>17</v>
      </c>
      <c r="SS3" s="15">
        <v>18</v>
      </c>
      <c r="ST3" s="15">
        <v>19</v>
      </c>
      <c r="SU3" s="15">
        <v>5</v>
      </c>
      <c r="SV3" s="15">
        <v>6</v>
      </c>
      <c r="SW3" s="15">
        <v>7</v>
      </c>
      <c r="SX3" s="15">
        <v>8</v>
      </c>
      <c r="SY3" s="15">
        <v>9</v>
      </c>
      <c r="SZ3" s="15">
        <v>10</v>
      </c>
      <c r="TA3" s="15">
        <v>11</v>
      </c>
      <c r="TB3" s="15">
        <v>12</v>
      </c>
      <c r="TC3" s="15">
        <v>13</v>
      </c>
      <c r="TD3" s="15">
        <v>14</v>
      </c>
      <c r="TE3" s="15">
        <v>15</v>
      </c>
      <c r="TF3" s="15">
        <v>16</v>
      </c>
      <c r="TG3" s="15">
        <v>17</v>
      </c>
      <c r="TH3" s="15">
        <v>18</v>
      </c>
      <c r="TI3" s="15">
        <v>19</v>
      </c>
      <c r="TJ3" s="15">
        <v>5</v>
      </c>
      <c r="TK3" s="15">
        <v>6</v>
      </c>
      <c r="TL3" s="15">
        <v>7</v>
      </c>
      <c r="TM3" s="15">
        <v>8</v>
      </c>
      <c r="TN3" s="15">
        <v>9</v>
      </c>
      <c r="TO3" s="15">
        <v>10</v>
      </c>
      <c r="TP3" s="15">
        <v>11</v>
      </c>
      <c r="TQ3" s="15">
        <v>12</v>
      </c>
      <c r="TR3" s="15">
        <v>13</v>
      </c>
      <c r="TS3" s="15">
        <v>14</v>
      </c>
      <c r="TT3" s="15">
        <v>15</v>
      </c>
      <c r="TU3" s="15">
        <v>16</v>
      </c>
      <c r="TV3" s="15">
        <v>17</v>
      </c>
      <c r="TW3" s="15">
        <v>18</v>
      </c>
      <c r="TX3" s="15">
        <v>19</v>
      </c>
      <c r="TY3" s="15">
        <v>5</v>
      </c>
      <c r="TZ3" s="15">
        <v>6</v>
      </c>
      <c r="UA3" s="15">
        <v>7</v>
      </c>
      <c r="UB3" s="15">
        <v>8</v>
      </c>
      <c r="UC3" s="15">
        <v>9</v>
      </c>
      <c r="UD3" s="15">
        <v>10</v>
      </c>
      <c r="UE3" s="15">
        <v>11</v>
      </c>
      <c r="UF3" s="15">
        <v>12</v>
      </c>
      <c r="UG3" s="15">
        <v>13</v>
      </c>
      <c r="UH3" s="15">
        <v>14</v>
      </c>
      <c r="UI3" s="15">
        <v>15</v>
      </c>
      <c r="UJ3" s="15">
        <v>16</v>
      </c>
      <c r="UK3" s="15">
        <v>17</v>
      </c>
      <c r="UL3" s="15">
        <v>18</v>
      </c>
      <c r="UM3" s="15">
        <v>19</v>
      </c>
      <c r="UN3" s="15">
        <v>5</v>
      </c>
      <c r="UO3" s="15">
        <v>6</v>
      </c>
      <c r="UP3" s="15">
        <v>7</v>
      </c>
      <c r="UQ3" s="15">
        <v>8</v>
      </c>
      <c r="UR3" s="15">
        <v>9</v>
      </c>
      <c r="US3" s="15">
        <v>10</v>
      </c>
      <c r="UT3" s="15">
        <v>11</v>
      </c>
      <c r="UU3" s="15">
        <v>12</v>
      </c>
      <c r="UV3" s="15">
        <v>13</v>
      </c>
      <c r="UW3" s="15">
        <v>14</v>
      </c>
      <c r="UX3" s="15">
        <v>15</v>
      </c>
      <c r="UY3" s="15">
        <v>16</v>
      </c>
      <c r="UZ3" s="15">
        <v>17</v>
      </c>
      <c r="VA3" s="15">
        <v>18</v>
      </c>
      <c r="VB3" s="15">
        <v>19</v>
      </c>
      <c r="VC3" s="15">
        <v>5</v>
      </c>
      <c r="VD3" s="15">
        <v>6</v>
      </c>
      <c r="VE3" s="15">
        <v>7</v>
      </c>
      <c r="VF3" s="15">
        <v>8</v>
      </c>
      <c r="VG3" s="15">
        <v>9</v>
      </c>
      <c r="VH3" s="15">
        <v>10</v>
      </c>
      <c r="VI3" s="15">
        <v>11</v>
      </c>
      <c r="VJ3" s="15">
        <v>12</v>
      </c>
      <c r="VK3" s="15">
        <v>13</v>
      </c>
      <c r="VL3" s="15">
        <v>14</v>
      </c>
      <c r="VM3" s="15">
        <v>15</v>
      </c>
      <c r="VN3" s="15">
        <v>16</v>
      </c>
      <c r="VO3" s="15">
        <v>17</v>
      </c>
      <c r="VP3" s="15">
        <v>18</v>
      </c>
      <c r="VQ3" s="15">
        <v>19</v>
      </c>
      <c r="VR3" s="15">
        <v>5</v>
      </c>
      <c r="VS3" s="15">
        <v>6</v>
      </c>
      <c r="VT3" s="15">
        <v>7</v>
      </c>
      <c r="VU3" s="15">
        <v>8</v>
      </c>
      <c r="VV3" s="15">
        <v>9</v>
      </c>
      <c r="VW3" s="15">
        <v>10</v>
      </c>
      <c r="VX3" s="15">
        <v>11</v>
      </c>
      <c r="VY3" s="15">
        <v>12</v>
      </c>
      <c r="VZ3" s="15">
        <v>13</v>
      </c>
      <c r="WA3" s="15">
        <v>14</v>
      </c>
      <c r="WB3" s="15">
        <v>15</v>
      </c>
      <c r="WC3" s="15">
        <v>16</v>
      </c>
      <c r="WD3" s="15">
        <v>17</v>
      </c>
      <c r="WE3" s="15">
        <v>18</v>
      </c>
      <c r="WF3" s="15">
        <v>19</v>
      </c>
      <c r="WG3" s="15">
        <v>5</v>
      </c>
      <c r="WH3" s="15">
        <v>6</v>
      </c>
      <c r="WI3" s="15">
        <v>7</v>
      </c>
      <c r="WJ3" s="15">
        <v>8</v>
      </c>
      <c r="WK3" s="15">
        <v>9</v>
      </c>
      <c r="WL3" s="15">
        <v>10</v>
      </c>
      <c r="WM3" s="15">
        <v>11</v>
      </c>
      <c r="WN3" s="15">
        <v>12</v>
      </c>
      <c r="WO3" s="15">
        <v>13</v>
      </c>
      <c r="WP3" s="15">
        <v>14</v>
      </c>
      <c r="WQ3" s="15">
        <v>15</v>
      </c>
      <c r="WR3" s="15">
        <v>16</v>
      </c>
      <c r="WS3" s="15">
        <v>17</v>
      </c>
      <c r="WT3" s="15">
        <v>18</v>
      </c>
      <c r="WU3" s="15">
        <v>19</v>
      </c>
      <c r="WV3" s="15">
        <v>5</v>
      </c>
      <c r="WW3" s="15">
        <v>6</v>
      </c>
      <c r="WX3" s="15">
        <v>7</v>
      </c>
      <c r="WY3" s="15">
        <v>8</v>
      </c>
      <c r="WZ3" s="15">
        <v>9</v>
      </c>
      <c r="XA3" s="15">
        <v>10</v>
      </c>
      <c r="XB3" s="15">
        <v>11</v>
      </c>
      <c r="XC3" s="15">
        <v>12</v>
      </c>
      <c r="XD3" s="15">
        <v>13</v>
      </c>
      <c r="XE3" s="15">
        <v>14</v>
      </c>
      <c r="XF3" s="15">
        <v>15</v>
      </c>
      <c r="XG3" s="15">
        <v>16</v>
      </c>
      <c r="XH3" s="15">
        <v>17</v>
      </c>
      <c r="XI3" s="15">
        <v>18</v>
      </c>
      <c r="XJ3" s="15">
        <v>19</v>
      </c>
      <c r="XK3" s="15">
        <v>5</v>
      </c>
      <c r="XL3" s="15">
        <v>6</v>
      </c>
      <c r="XM3" s="15">
        <v>7</v>
      </c>
      <c r="XN3" s="15">
        <v>8</v>
      </c>
      <c r="XO3" s="15">
        <v>9</v>
      </c>
      <c r="XP3" s="15">
        <v>10</v>
      </c>
      <c r="XQ3" s="15">
        <v>11</v>
      </c>
      <c r="XR3" s="15">
        <v>12</v>
      </c>
      <c r="XS3" s="15">
        <v>13</v>
      </c>
      <c r="XT3" s="15">
        <v>14</v>
      </c>
      <c r="XU3" s="15">
        <v>15</v>
      </c>
      <c r="XV3" s="15">
        <v>16</v>
      </c>
      <c r="XW3" s="15">
        <v>17</v>
      </c>
      <c r="XX3" s="15">
        <v>18</v>
      </c>
      <c r="XY3" s="15">
        <v>19</v>
      </c>
      <c r="XZ3" s="15">
        <v>5</v>
      </c>
      <c r="YA3" s="15">
        <v>6</v>
      </c>
      <c r="YB3" s="15">
        <v>7</v>
      </c>
      <c r="YC3" s="15">
        <v>8</v>
      </c>
      <c r="YD3" s="15">
        <v>9</v>
      </c>
      <c r="YE3" s="15">
        <v>10</v>
      </c>
      <c r="YF3" s="15">
        <v>11</v>
      </c>
      <c r="YG3" s="15">
        <v>12</v>
      </c>
      <c r="YH3" s="15">
        <v>13</v>
      </c>
      <c r="YI3" s="15">
        <v>14</v>
      </c>
      <c r="YJ3" s="15">
        <v>15</v>
      </c>
      <c r="YK3" s="15">
        <v>16</v>
      </c>
      <c r="YL3" s="15">
        <v>17</v>
      </c>
      <c r="YM3" s="15">
        <v>18</v>
      </c>
      <c r="YN3" s="15">
        <v>19</v>
      </c>
      <c r="YO3" s="15">
        <v>5</v>
      </c>
      <c r="YP3" s="15">
        <v>6</v>
      </c>
      <c r="YQ3" s="15">
        <v>7</v>
      </c>
      <c r="YR3" s="15">
        <v>8</v>
      </c>
      <c r="YS3" s="15">
        <v>9</v>
      </c>
      <c r="YT3" s="15">
        <v>10</v>
      </c>
      <c r="YU3" s="15">
        <v>11</v>
      </c>
      <c r="YV3" s="15">
        <v>12</v>
      </c>
      <c r="YW3" s="15">
        <v>13</v>
      </c>
      <c r="YX3" s="15">
        <v>14</v>
      </c>
      <c r="YY3" s="15">
        <v>15</v>
      </c>
      <c r="YZ3" s="15">
        <v>16</v>
      </c>
      <c r="ZA3" s="15">
        <v>17</v>
      </c>
      <c r="ZB3" s="15">
        <v>18</v>
      </c>
      <c r="ZC3" s="15">
        <v>19</v>
      </c>
      <c r="ZD3" s="15">
        <v>5</v>
      </c>
      <c r="ZE3" s="15">
        <v>6</v>
      </c>
      <c r="ZF3" s="15">
        <v>7</v>
      </c>
      <c r="ZG3" s="15">
        <v>8</v>
      </c>
      <c r="ZH3" s="15">
        <v>9</v>
      </c>
      <c r="ZI3" s="15">
        <v>10</v>
      </c>
      <c r="ZJ3" s="15">
        <v>11</v>
      </c>
      <c r="ZK3" s="15">
        <v>12</v>
      </c>
      <c r="ZL3" s="15">
        <v>13</v>
      </c>
      <c r="ZM3" s="15">
        <v>14</v>
      </c>
      <c r="ZN3" s="15">
        <v>15</v>
      </c>
      <c r="ZO3" s="15">
        <v>16</v>
      </c>
      <c r="ZP3" s="15">
        <v>17</v>
      </c>
      <c r="ZQ3" s="15">
        <v>18</v>
      </c>
      <c r="ZR3" s="15">
        <v>19</v>
      </c>
      <c r="ZS3" s="15">
        <v>5</v>
      </c>
      <c r="ZT3" s="15">
        <v>6</v>
      </c>
      <c r="ZU3" s="15">
        <v>7</v>
      </c>
      <c r="ZV3" s="15">
        <v>8</v>
      </c>
      <c r="ZW3" s="15">
        <v>9</v>
      </c>
      <c r="ZX3" s="15">
        <v>10</v>
      </c>
      <c r="ZY3" s="15">
        <v>11</v>
      </c>
      <c r="ZZ3" s="15">
        <v>12</v>
      </c>
      <c r="AAA3" s="15">
        <v>13</v>
      </c>
      <c r="AAB3" s="15">
        <v>14</v>
      </c>
      <c r="AAC3" s="15">
        <v>15</v>
      </c>
      <c r="AAD3" s="15">
        <v>16</v>
      </c>
      <c r="AAE3" s="15">
        <v>17</v>
      </c>
      <c r="AAF3" s="15">
        <v>18</v>
      </c>
      <c r="AAG3" s="15">
        <v>19</v>
      </c>
      <c r="AAH3" s="15">
        <v>5</v>
      </c>
      <c r="AAI3" s="15">
        <v>6</v>
      </c>
      <c r="AAJ3" s="15">
        <v>7</v>
      </c>
      <c r="AAK3" s="15">
        <v>8</v>
      </c>
      <c r="AAL3" s="15">
        <v>9</v>
      </c>
      <c r="AAM3" s="15">
        <v>10</v>
      </c>
      <c r="AAN3" s="15">
        <v>11</v>
      </c>
      <c r="AAO3" s="15">
        <v>12</v>
      </c>
      <c r="AAP3" s="15">
        <v>13</v>
      </c>
      <c r="AAQ3" s="15">
        <v>14</v>
      </c>
      <c r="AAR3" s="15">
        <v>15</v>
      </c>
      <c r="AAS3" s="15">
        <v>16</v>
      </c>
      <c r="AAT3" s="15">
        <v>17</v>
      </c>
      <c r="AAU3" s="15">
        <v>18</v>
      </c>
      <c r="AAV3" s="15">
        <v>19</v>
      </c>
      <c r="AAW3" s="15">
        <v>5</v>
      </c>
      <c r="AAX3" s="15">
        <v>6</v>
      </c>
      <c r="AAY3" s="15">
        <v>7</v>
      </c>
      <c r="AAZ3" s="15">
        <v>8</v>
      </c>
      <c r="ABA3" s="15">
        <v>9</v>
      </c>
      <c r="ABB3" s="15">
        <v>10</v>
      </c>
      <c r="ABC3" s="15">
        <v>11</v>
      </c>
      <c r="ABD3" s="15">
        <v>12</v>
      </c>
      <c r="ABE3" s="15">
        <v>13</v>
      </c>
      <c r="ABF3" s="15">
        <v>14</v>
      </c>
      <c r="ABG3" s="15">
        <v>15</v>
      </c>
      <c r="ABH3" s="15">
        <v>16</v>
      </c>
      <c r="ABI3" s="15">
        <v>17</v>
      </c>
      <c r="ABJ3" s="15">
        <v>18</v>
      </c>
      <c r="ABK3" s="15">
        <v>19</v>
      </c>
      <c r="ABL3" s="15">
        <v>5</v>
      </c>
      <c r="ABM3" s="15">
        <v>6</v>
      </c>
      <c r="ABN3" s="15">
        <v>7</v>
      </c>
      <c r="ABO3" s="15">
        <v>8</v>
      </c>
      <c r="ABP3" s="15">
        <v>9</v>
      </c>
      <c r="ABQ3" s="15">
        <v>10</v>
      </c>
      <c r="ABR3" s="15">
        <v>11</v>
      </c>
      <c r="ABS3" s="15">
        <v>12</v>
      </c>
      <c r="ABT3" s="15">
        <v>13</v>
      </c>
      <c r="ABU3" s="15">
        <v>14</v>
      </c>
      <c r="ABV3" s="15">
        <v>15</v>
      </c>
      <c r="ABW3" s="15">
        <v>16</v>
      </c>
      <c r="ABX3" s="15">
        <v>17</v>
      </c>
      <c r="ABY3" s="15">
        <v>18</v>
      </c>
      <c r="ABZ3" s="15">
        <v>19</v>
      </c>
      <c r="ACA3" s="15">
        <v>5</v>
      </c>
      <c r="ACB3" s="15">
        <v>6</v>
      </c>
      <c r="ACC3" s="15">
        <v>7</v>
      </c>
      <c r="ACD3" s="15">
        <v>8</v>
      </c>
      <c r="ACE3" s="15">
        <v>9</v>
      </c>
      <c r="ACF3" s="15">
        <v>10</v>
      </c>
      <c r="ACG3" s="15">
        <v>11</v>
      </c>
      <c r="ACH3" s="15">
        <v>12</v>
      </c>
      <c r="ACI3" s="15">
        <v>13</v>
      </c>
      <c r="ACJ3" s="15">
        <v>14</v>
      </c>
      <c r="ACK3" s="15">
        <v>15</v>
      </c>
      <c r="ACL3" s="15">
        <v>16</v>
      </c>
      <c r="ACM3" s="15">
        <v>17</v>
      </c>
      <c r="ACN3" s="15">
        <v>18</v>
      </c>
      <c r="ACO3" s="15">
        <v>19</v>
      </c>
      <c r="ACP3" s="15">
        <v>5</v>
      </c>
      <c r="ACQ3" s="15">
        <v>6</v>
      </c>
      <c r="ACR3" s="15">
        <v>7</v>
      </c>
      <c r="ACS3" s="15">
        <v>8</v>
      </c>
      <c r="ACT3" s="15">
        <v>9</v>
      </c>
      <c r="ACU3" s="15">
        <v>10</v>
      </c>
      <c r="ACV3" s="15">
        <v>11</v>
      </c>
      <c r="ACW3" s="15">
        <v>12</v>
      </c>
      <c r="ACX3" s="15">
        <v>13</v>
      </c>
      <c r="ACY3" s="15">
        <v>14</v>
      </c>
      <c r="ACZ3" s="15">
        <v>15</v>
      </c>
      <c r="ADA3" s="15">
        <v>16</v>
      </c>
      <c r="ADB3" s="15">
        <v>17</v>
      </c>
      <c r="ADC3" s="15">
        <v>18</v>
      </c>
      <c r="ADD3" s="15">
        <v>19</v>
      </c>
      <c r="ADE3" s="15">
        <v>5</v>
      </c>
      <c r="ADF3" s="15">
        <v>6</v>
      </c>
      <c r="ADG3" s="15">
        <v>7</v>
      </c>
      <c r="ADH3" s="15">
        <v>8</v>
      </c>
      <c r="ADI3" s="15">
        <v>9</v>
      </c>
      <c r="ADJ3" s="15">
        <v>10</v>
      </c>
      <c r="ADK3" s="15">
        <v>11</v>
      </c>
      <c r="ADL3" s="15">
        <v>12</v>
      </c>
      <c r="ADM3" s="15">
        <v>13</v>
      </c>
      <c r="ADN3" s="15">
        <v>14</v>
      </c>
      <c r="ADO3" s="15">
        <v>15</v>
      </c>
      <c r="ADP3" s="15">
        <v>16</v>
      </c>
      <c r="ADQ3" s="15">
        <v>17</v>
      </c>
      <c r="ADR3" s="15">
        <v>18</v>
      </c>
      <c r="ADS3" s="15">
        <v>19</v>
      </c>
      <c r="ADT3" s="15">
        <v>5</v>
      </c>
      <c r="ADU3" s="15">
        <v>6</v>
      </c>
      <c r="ADV3" s="15">
        <v>7</v>
      </c>
      <c r="ADW3" s="15">
        <v>8</v>
      </c>
      <c r="ADX3" s="15">
        <v>9</v>
      </c>
      <c r="ADY3" s="15">
        <v>10</v>
      </c>
      <c r="ADZ3" s="15">
        <v>11</v>
      </c>
      <c r="AEA3" s="15">
        <v>12</v>
      </c>
      <c r="AEB3" s="15">
        <v>13</v>
      </c>
      <c r="AEC3" s="15">
        <v>14</v>
      </c>
      <c r="AED3" s="15">
        <v>15</v>
      </c>
      <c r="AEE3" s="15">
        <v>16</v>
      </c>
      <c r="AEF3" s="15">
        <v>17</v>
      </c>
      <c r="AEG3" s="15">
        <v>18</v>
      </c>
      <c r="AEH3" s="15">
        <v>19</v>
      </c>
      <c r="AEI3" s="15">
        <v>5</v>
      </c>
      <c r="AEJ3" s="15">
        <v>6</v>
      </c>
      <c r="AEK3" s="15">
        <v>7</v>
      </c>
      <c r="AEL3" s="15">
        <v>8</v>
      </c>
      <c r="AEM3" s="15">
        <v>9</v>
      </c>
      <c r="AEN3" s="15">
        <v>10</v>
      </c>
      <c r="AEO3" s="15">
        <v>11</v>
      </c>
      <c r="AEP3" s="15">
        <v>12</v>
      </c>
      <c r="AEQ3" s="15">
        <v>13</v>
      </c>
      <c r="AER3" s="15">
        <v>14</v>
      </c>
      <c r="AES3" s="15">
        <v>15</v>
      </c>
      <c r="AET3" s="15">
        <v>16</v>
      </c>
      <c r="AEU3" s="15">
        <v>17</v>
      </c>
      <c r="AEV3" s="15">
        <v>18</v>
      </c>
      <c r="AEW3" s="15">
        <v>19</v>
      </c>
      <c r="AEX3" s="15">
        <v>5</v>
      </c>
      <c r="AEY3" s="15">
        <v>6</v>
      </c>
      <c r="AEZ3" s="15">
        <v>7</v>
      </c>
      <c r="AFA3" s="15">
        <v>8</v>
      </c>
      <c r="AFB3" s="15">
        <v>9</v>
      </c>
      <c r="AFC3" s="15">
        <v>10</v>
      </c>
      <c r="AFD3" s="15">
        <v>11</v>
      </c>
      <c r="AFE3" s="15">
        <v>12</v>
      </c>
      <c r="AFF3" s="15">
        <v>13</v>
      </c>
      <c r="AFG3" s="15">
        <v>14</v>
      </c>
      <c r="AFH3" s="15">
        <v>15</v>
      </c>
      <c r="AFI3" s="15">
        <v>16</v>
      </c>
      <c r="AFJ3" s="15">
        <v>17</v>
      </c>
      <c r="AFK3" s="15">
        <v>18</v>
      </c>
      <c r="AFL3" s="15">
        <v>19</v>
      </c>
      <c r="AFM3" s="15">
        <v>5</v>
      </c>
      <c r="AFN3" s="15">
        <v>6</v>
      </c>
      <c r="AFO3" s="15">
        <v>7</v>
      </c>
      <c r="AFP3" s="15">
        <v>8</v>
      </c>
      <c r="AFQ3" s="15">
        <v>9</v>
      </c>
      <c r="AFR3" s="15">
        <v>10</v>
      </c>
      <c r="AFS3" s="15">
        <v>11</v>
      </c>
      <c r="AFT3" s="15">
        <v>12</v>
      </c>
      <c r="AFU3" s="15">
        <v>13</v>
      </c>
      <c r="AFV3" s="15">
        <v>14</v>
      </c>
      <c r="AFW3" s="15">
        <v>15</v>
      </c>
      <c r="AFX3" s="15">
        <v>16</v>
      </c>
      <c r="AFY3" s="15">
        <v>17</v>
      </c>
      <c r="AFZ3" s="15">
        <v>18</v>
      </c>
      <c r="AGA3" s="15">
        <v>19</v>
      </c>
      <c r="AGB3" s="15">
        <v>5</v>
      </c>
      <c r="AGC3" s="15">
        <v>6</v>
      </c>
      <c r="AGD3" s="15">
        <v>7</v>
      </c>
      <c r="AGE3" s="15">
        <v>8</v>
      </c>
      <c r="AGF3" s="15">
        <v>9</v>
      </c>
      <c r="AGG3" s="15">
        <v>10</v>
      </c>
      <c r="AGH3" s="15">
        <v>11</v>
      </c>
      <c r="AGI3" s="15">
        <v>12</v>
      </c>
      <c r="AGJ3" s="15">
        <v>13</v>
      </c>
      <c r="AGK3" s="15">
        <v>14</v>
      </c>
      <c r="AGL3" s="15">
        <v>15</v>
      </c>
      <c r="AGM3" s="15">
        <v>16</v>
      </c>
      <c r="AGN3" s="15">
        <v>17</v>
      </c>
      <c r="AGO3" s="15">
        <v>18</v>
      </c>
      <c r="AGP3" s="15">
        <v>19</v>
      </c>
      <c r="AGQ3" s="15">
        <v>5</v>
      </c>
      <c r="AGR3" s="15">
        <v>6</v>
      </c>
      <c r="AGS3" s="15">
        <v>7</v>
      </c>
      <c r="AGT3" s="15">
        <v>8</v>
      </c>
      <c r="AGU3" s="15">
        <v>9</v>
      </c>
      <c r="AGV3" s="15">
        <v>10</v>
      </c>
      <c r="AGW3" s="15">
        <v>11</v>
      </c>
      <c r="AGX3" s="15">
        <v>12</v>
      </c>
      <c r="AGY3" s="15">
        <v>13</v>
      </c>
      <c r="AGZ3" s="15">
        <v>14</v>
      </c>
      <c r="AHA3" s="15">
        <v>15</v>
      </c>
      <c r="AHB3" s="15">
        <v>16</v>
      </c>
      <c r="AHC3" s="15">
        <v>17</v>
      </c>
      <c r="AHD3" s="15">
        <v>18</v>
      </c>
      <c r="AHE3" s="15">
        <v>19</v>
      </c>
      <c r="AHF3" s="15">
        <v>5</v>
      </c>
      <c r="AHG3" s="15">
        <v>6</v>
      </c>
      <c r="AHH3" s="15">
        <v>7</v>
      </c>
      <c r="AHI3" s="15">
        <v>8</v>
      </c>
      <c r="AHJ3" s="15">
        <v>9</v>
      </c>
      <c r="AHK3" s="15">
        <v>10</v>
      </c>
      <c r="AHL3" s="15">
        <v>11</v>
      </c>
      <c r="AHM3" s="15">
        <v>12</v>
      </c>
      <c r="AHN3" s="15">
        <v>13</v>
      </c>
      <c r="AHO3" s="15">
        <v>14</v>
      </c>
      <c r="AHP3" s="15">
        <v>15</v>
      </c>
      <c r="AHQ3" s="15">
        <v>16</v>
      </c>
      <c r="AHR3" s="15">
        <v>17</v>
      </c>
      <c r="AHS3" s="15">
        <v>18</v>
      </c>
      <c r="AHT3" s="15">
        <v>19</v>
      </c>
      <c r="AHU3" s="15">
        <v>5</v>
      </c>
      <c r="AHV3" s="15">
        <v>6</v>
      </c>
      <c r="AHW3" s="15">
        <v>7</v>
      </c>
      <c r="AHX3" s="15">
        <v>8</v>
      </c>
      <c r="AHY3" s="15">
        <v>9</v>
      </c>
      <c r="AHZ3" s="15">
        <v>10</v>
      </c>
      <c r="AIA3" s="15">
        <v>11</v>
      </c>
      <c r="AIB3" s="15">
        <v>12</v>
      </c>
      <c r="AIC3" s="15">
        <v>13</v>
      </c>
      <c r="AID3" s="15">
        <v>14</v>
      </c>
      <c r="AIE3" s="15">
        <v>15</v>
      </c>
      <c r="AIF3" s="15">
        <v>16</v>
      </c>
      <c r="AIG3" s="15">
        <v>17</v>
      </c>
      <c r="AIH3" s="15">
        <v>18</v>
      </c>
      <c r="AII3" s="15">
        <v>19</v>
      </c>
      <c r="AIJ3" s="15">
        <v>5</v>
      </c>
      <c r="AIK3" s="15">
        <v>6</v>
      </c>
      <c r="AIL3" s="15">
        <v>7</v>
      </c>
      <c r="AIM3" s="15">
        <v>8</v>
      </c>
      <c r="AIN3" s="15">
        <v>9</v>
      </c>
      <c r="AIO3" s="15">
        <v>10</v>
      </c>
      <c r="AIP3" s="15">
        <v>11</v>
      </c>
      <c r="AIQ3" s="15">
        <v>12</v>
      </c>
      <c r="AIR3" s="15">
        <v>13</v>
      </c>
      <c r="AIS3" s="15">
        <v>14</v>
      </c>
      <c r="AIT3" s="15">
        <v>15</v>
      </c>
      <c r="AIU3" s="15">
        <v>16</v>
      </c>
      <c r="AIV3" s="15">
        <v>17</v>
      </c>
      <c r="AIW3" s="15">
        <v>18</v>
      </c>
      <c r="AIX3" s="15">
        <v>19</v>
      </c>
      <c r="AIY3" s="15">
        <v>5</v>
      </c>
      <c r="AIZ3" s="15">
        <v>6</v>
      </c>
      <c r="AJA3" s="15">
        <v>7</v>
      </c>
      <c r="AJB3" s="15">
        <v>8</v>
      </c>
      <c r="AJC3" s="15">
        <v>9</v>
      </c>
      <c r="AJD3" s="15">
        <v>10</v>
      </c>
      <c r="AJE3" s="15">
        <v>11</v>
      </c>
      <c r="AJF3" s="15">
        <v>12</v>
      </c>
      <c r="AJG3" s="15">
        <v>13</v>
      </c>
      <c r="AJH3" s="15">
        <v>14</v>
      </c>
      <c r="AJI3" s="15">
        <v>15</v>
      </c>
      <c r="AJJ3" s="15">
        <v>16</v>
      </c>
      <c r="AJK3" s="15">
        <v>17</v>
      </c>
      <c r="AJL3" s="15">
        <v>18</v>
      </c>
      <c r="AJM3" s="15">
        <v>19</v>
      </c>
      <c r="AJN3" s="15">
        <v>5</v>
      </c>
      <c r="AJO3" s="15">
        <v>6</v>
      </c>
      <c r="AJP3" s="15">
        <v>7</v>
      </c>
      <c r="AJQ3" s="15">
        <v>8</v>
      </c>
      <c r="AJR3" s="15">
        <v>9</v>
      </c>
      <c r="AJS3" s="15">
        <v>10</v>
      </c>
      <c r="AJT3" s="15">
        <v>11</v>
      </c>
      <c r="AJU3" s="15">
        <v>12</v>
      </c>
      <c r="AJV3" s="15">
        <v>13</v>
      </c>
      <c r="AJW3" s="15">
        <v>14</v>
      </c>
      <c r="AJX3" s="15">
        <v>15</v>
      </c>
      <c r="AJY3" s="15">
        <v>16</v>
      </c>
      <c r="AJZ3" s="15">
        <v>17</v>
      </c>
      <c r="AKA3" s="15">
        <v>18</v>
      </c>
      <c r="AKB3" s="15">
        <v>19</v>
      </c>
      <c r="AKC3" s="15">
        <v>5</v>
      </c>
      <c r="AKD3" s="15">
        <v>6</v>
      </c>
      <c r="AKE3" s="15">
        <v>7</v>
      </c>
      <c r="AKF3" s="15">
        <v>8</v>
      </c>
      <c r="AKG3" s="15">
        <v>9</v>
      </c>
      <c r="AKH3" s="15">
        <v>10</v>
      </c>
      <c r="AKI3" s="15">
        <v>11</v>
      </c>
      <c r="AKJ3" s="15">
        <v>12</v>
      </c>
      <c r="AKK3" s="15">
        <v>13</v>
      </c>
      <c r="AKL3" s="15">
        <v>14</v>
      </c>
      <c r="AKM3" s="15">
        <v>15</v>
      </c>
      <c r="AKN3" s="15">
        <v>16</v>
      </c>
      <c r="AKO3" s="15">
        <v>17</v>
      </c>
      <c r="AKP3" s="15">
        <v>18</v>
      </c>
      <c r="AKQ3" s="15">
        <v>19</v>
      </c>
      <c r="AKR3" s="15">
        <v>5</v>
      </c>
      <c r="AKS3" s="15">
        <v>6</v>
      </c>
      <c r="AKT3" s="15">
        <v>7</v>
      </c>
      <c r="AKU3" s="15">
        <v>8</v>
      </c>
      <c r="AKV3" s="15">
        <v>9</v>
      </c>
      <c r="AKW3" s="15">
        <v>10</v>
      </c>
      <c r="AKX3" s="15">
        <v>11</v>
      </c>
      <c r="AKY3" s="15">
        <v>12</v>
      </c>
      <c r="AKZ3" s="15">
        <v>13</v>
      </c>
      <c r="ALA3" s="15">
        <v>14</v>
      </c>
      <c r="ALB3" s="15">
        <v>15</v>
      </c>
      <c r="ALC3" s="15">
        <v>16</v>
      </c>
      <c r="ALD3" s="15">
        <v>17</v>
      </c>
      <c r="ALE3" s="15">
        <v>18</v>
      </c>
      <c r="ALF3" s="15">
        <v>19</v>
      </c>
      <c r="ALG3" s="15">
        <v>5</v>
      </c>
      <c r="ALH3" s="15">
        <v>6</v>
      </c>
      <c r="ALI3" s="15">
        <v>7</v>
      </c>
      <c r="ALJ3" s="15">
        <v>8</v>
      </c>
      <c r="ALK3" s="15">
        <v>9</v>
      </c>
      <c r="ALL3" s="15">
        <v>10</v>
      </c>
      <c r="ALM3" s="15">
        <v>11</v>
      </c>
      <c r="ALN3" s="15">
        <v>12</v>
      </c>
      <c r="ALO3" s="15">
        <v>13</v>
      </c>
      <c r="ALP3" s="15">
        <v>14</v>
      </c>
      <c r="ALQ3" s="15">
        <v>15</v>
      </c>
      <c r="ALR3" s="15">
        <v>16</v>
      </c>
      <c r="ALS3" s="15">
        <v>17</v>
      </c>
      <c r="ALT3" s="15">
        <v>18</v>
      </c>
      <c r="ALU3" s="15">
        <v>19</v>
      </c>
      <c r="ALV3" s="15">
        <v>5</v>
      </c>
      <c r="ALW3" s="15">
        <v>6</v>
      </c>
      <c r="ALX3" s="15">
        <v>7</v>
      </c>
      <c r="ALY3" s="15">
        <v>8</v>
      </c>
      <c r="ALZ3" s="15">
        <v>9</v>
      </c>
      <c r="AMA3" s="15">
        <v>10</v>
      </c>
      <c r="AMB3" s="15">
        <v>11</v>
      </c>
      <c r="AMC3" s="15">
        <v>12</v>
      </c>
      <c r="AMD3" s="15">
        <v>13</v>
      </c>
      <c r="AME3" s="15">
        <v>14</v>
      </c>
      <c r="AMF3" s="15">
        <v>15</v>
      </c>
      <c r="AMG3" s="15">
        <v>16</v>
      </c>
      <c r="AMH3" s="15">
        <v>17</v>
      </c>
      <c r="AMI3" s="15">
        <v>18</v>
      </c>
      <c r="AMJ3" s="15">
        <v>19</v>
      </c>
      <c r="AMK3" s="15">
        <v>5</v>
      </c>
      <c r="AML3" s="15">
        <v>6</v>
      </c>
      <c r="AMM3" s="15">
        <v>7</v>
      </c>
      <c r="AMN3" s="15">
        <v>8</v>
      </c>
      <c r="AMO3" s="15">
        <v>9</v>
      </c>
      <c r="AMP3" s="15">
        <v>10</v>
      </c>
      <c r="AMQ3" s="15">
        <v>11</v>
      </c>
      <c r="AMR3" s="15">
        <v>12</v>
      </c>
      <c r="AMS3" s="15">
        <v>13</v>
      </c>
      <c r="AMT3" s="15">
        <v>14</v>
      </c>
      <c r="AMU3" s="15">
        <v>15</v>
      </c>
      <c r="AMV3" s="15">
        <v>16</v>
      </c>
      <c r="AMW3" s="15">
        <v>17</v>
      </c>
      <c r="AMX3" s="15">
        <v>18</v>
      </c>
      <c r="AMY3" s="15">
        <v>19</v>
      </c>
      <c r="AMZ3" s="15">
        <v>5</v>
      </c>
      <c r="ANA3" s="15">
        <v>6</v>
      </c>
      <c r="ANB3" s="15">
        <v>7</v>
      </c>
      <c r="ANC3" s="15">
        <v>8</v>
      </c>
      <c r="AND3" s="15">
        <v>9</v>
      </c>
      <c r="ANE3" s="15">
        <v>10</v>
      </c>
      <c r="ANF3" s="15">
        <v>11</v>
      </c>
      <c r="ANG3" s="15">
        <v>12</v>
      </c>
      <c r="ANH3" s="15">
        <v>13</v>
      </c>
      <c r="ANI3" s="15">
        <v>14</v>
      </c>
      <c r="ANJ3" s="15">
        <v>15</v>
      </c>
      <c r="ANK3" s="15">
        <v>16</v>
      </c>
      <c r="ANL3" s="15">
        <v>17</v>
      </c>
      <c r="ANM3" s="15">
        <v>18</v>
      </c>
      <c r="ANN3" s="15">
        <v>19</v>
      </c>
      <c r="ANO3" s="15">
        <v>5</v>
      </c>
      <c r="ANP3" s="15">
        <v>6</v>
      </c>
      <c r="ANQ3" s="15">
        <v>7</v>
      </c>
      <c r="ANR3" s="15">
        <v>8</v>
      </c>
      <c r="ANS3" s="15">
        <v>9</v>
      </c>
      <c r="ANT3" s="15">
        <v>10</v>
      </c>
      <c r="ANU3" s="15">
        <v>11</v>
      </c>
      <c r="ANV3" s="15">
        <v>12</v>
      </c>
      <c r="ANW3" s="15">
        <v>13</v>
      </c>
      <c r="ANX3" s="15">
        <v>14</v>
      </c>
      <c r="ANY3" s="15">
        <v>15</v>
      </c>
      <c r="ANZ3" s="15">
        <v>16</v>
      </c>
      <c r="AOA3" s="15">
        <v>17</v>
      </c>
      <c r="AOB3" s="15">
        <v>18</v>
      </c>
      <c r="AOC3" s="15">
        <v>19</v>
      </c>
      <c r="AOD3" s="15">
        <v>5</v>
      </c>
      <c r="AOE3" s="15">
        <v>6</v>
      </c>
      <c r="AOF3" s="15">
        <v>7</v>
      </c>
      <c r="AOG3" s="15">
        <v>8</v>
      </c>
      <c r="AOH3" s="15">
        <v>9</v>
      </c>
      <c r="AOI3" s="15">
        <v>10</v>
      </c>
      <c r="AOJ3" s="15">
        <v>11</v>
      </c>
      <c r="AOK3" s="15">
        <v>12</v>
      </c>
      <c r="AOL3" s="15">
        <v>13</v>
      </c>
      <c r="AOM3" s="15">
        <v>14</v>
      </c>
      <c r="AON3" s="15">
        <v>15</v>
      </c>
      <c r="AOO3" s="15">
        <v>16</v>
      </c>
      <c r="AOP3" s="15">
        <v>17</v>
      </c>
      <c r="AOQ3" s="15">
        <v>18</v>
      </c>
      <c r="AOR3" s="15">
        <v>19</v>
      </c>
      <c r="AOS3" s="15">
        <v>5</v>
      </c>
      <c r="AOT3" s="15">
        <v>6</v>
      </c>
      <c r="AOU3" s="15">
        <v>7</v>
      </c>
      <c r="AOV3" s="15">
        <v>8</v>
      </c>
      <c r="AOW3" s="15">
        <v>9</v>
      </c>
      <c r="AOX3" s="15">
        <v>10</v>
      </c>
      <c r="AOY3" s="15">
        <v>11</v>
      </c>
      <c r="AOZ3" s="15">
        <v>12</v>
      </c>
      <c r="APA3" s="15">
        <v>13</v>
      </c>
      <c r="APB3" s="15">
        <v>14</v>
      </c>
      <c r="APC3" s="15">
        <v>15</v>
      </c>
      <c r="APD3" s="15">
        <v>16</v>
      </c>
      <c r="APE3" s="15">
        <v>17</v>
      </c>
      <c r="APF3" s="15">
        <v>18</v>
      </c>
      <c r="APG3" s="15">
        <v>19</v>
      </c>
      <c r="APH3" s="15">
        <v>9</v>
      </c>
      <c r="API3" s="15">
        <v>11</v>
      </c>
      <c r="APJ3" s="15">
        <v>13</v>
      </c>
      <c r="APK3" s="15">
        <v>15</v>
      </c>
      <c r="APL3" s="15">
        <v>5</v>
      </c>
      <c r="APM3" s="15">
        <v>6</v>
      </c>
      <c r="APN3" s="15">
        <v>7</v>
      </c>
      <c r="APO3" s="15">
        <v>8</v>
      </c>
      <c r="APP3" s="15">
        <v>9</v>
      </c>
      <c r="APQ3" s="15">
        <v>10</v>
      </c>
      <c r="APR3" s="15">
        <v>11</v>
      </c>
      <c r="APS3" s="15">
        <v>12</v>
      </c>
      <c r="APT3" s="15">
        <v>13</v>
      </c>
      <c r="APU3" s="15">
        <v>14</v>
      </c>
      <c r="APV3" s="15">
        <v>15</v>
      </c>
      <c r="APW3" s="15">
        <v>16</v>
      </c>
      <c r="APX3" s="15">
        <v>17</v>
      </c>
      <c r="APY3" s="15">
        <v>18</v>
      </c>
      <c r="APZ3" s="15">
        <v>19</v>
      </c>
      <c r="AQA3" s="15">
        <v>5</v>
      </c>
      <c r="AQB3" s="15">
        <v>6</v>
      </c>
      <c r="AQC3" s="15">
        <v>7</v>
      </c>
      <c r="AQD3" s="15">
        <v>8</v>
      </c>
      <c r="AQE3" s="15">
        <v>9</v>
      </c>
      <c r="AQF3" s="15">
        <v>10</v>
      </c>
      <c r="AQG3" s="15">
        <v>11</v>
      </c>
      <c r="AQH3" s="15">
        <v>12</v>
      </c>
      <c r="AQI3" s="15">
        <v>13</v>
      </c>
      <c r="AQJ3" s="15">
        <v>14</v>
      </c>
      <c r="AQK3" s="15">
        <v>15</v>
      </c>
      <c r="AQL3" s="15">
        <v>16</v>
      </c>
      <c r="AQM3" s="15">
        <v>17</v>
      </c>
      <c r="AQN3" s="15">
        <v>18</v>
      </c>
      <c r="AQO3" s="15">
        <v>19</v>
      </c>
      <c r="AQP3" s="15">
        <v>5</v>
      </c>
      <c r="AQQ3" s="15">
        <v>6</v>
      </c>
      <c r="AQR3" s="15">
        <v>7</v>
      </c>
      <c r="AQS3" s="15">
        <v>8</v>
      </c>
      <c r="AQT3" s="15">
        <v>9</v>
      </c>
      <c r="AQU3" s="15">
        <v>10</v>
      </c>
      <c r="AQV3" s="15">
        <v>11</v>
      </c>
      <c r="AQW3" s="15">
        <v>12</v>
      </c>
      <c r="AQX3" s="15">
        <v>13</v>
      </c>
      <c r="AQY3" s="15">
        <v>14</v>
      </c>
      <c r="AQZ3" s="15">
        <v>15</v>
      </c>
      <c r="ARA3" s="15">
        <v>16</v>
      </c>
      <c r="ARB3" s="15">
        <v>17</v>
      </c>
      <c r="ARC3" s="15">
        <v>18</v>
      </c>
      <c r="ARD3" s="15">
        <v>19</v>
      </c>
      <c r="ARE3" s="15">
        <v>5</v>
      </c>
      <c r="ARF3" s="15">
        <v>6</v>
      </c>
      <c r="ARG3" s="15">
        <v>7</v>
      </c>
      <c r="ARH3" s="15">
        <v>8</v>
      </c>
      <c r="ARI3" s="15">
        <v>9</v>
      </c>
      <c r="ARJ3" s="15">
        <v>10</v>
      </c>
      <c r="ARK3" s="15">
        <v>11</v>
      </c>
      <c r="ARL3" s="15">
        <v>12</v>
      </c>
      <c r="ARM3" s="15">
        <v>13</v>
      </c>
      <c r="ARN3" s="15">
        <v>14</v>
      </c>
      <c r="ARO3" s="15">
        <v>15</v>
      </c>
      <c r="ARP3" s="15">
        <v>16</v>
      </c>
      <c r="ARQ3" s="15">
        <v>17</v>
      </c>
      <c r="ARR3" s="15">
        <v>18</v>
      </c>
      <c r="ARS3" s="15">
        <v>19</v>
      </c>
      <c r="ART3" s="15">
        <v>5</v>
      </c>
      <c r="ARU3" s="15">
        <v>6</v>
      </c>
      <c r="ARV3" s="15">
        <v>7</v>
      </c>
      <c r="ARW3" s="15">
        <v>8</v>
      </c>
      <c r="ARX3" s="15">
        <v>9</v>
      </c>
      <c r="ARY3" s="15">
        <v>10</v>
      </c>
      <c r="ARZ3" s="15">
        <v>11</v>
      </c>
      <c r="ASA3" s="15">
        <v>12</v>
      </c>
      <c r="ASB3" s="15">
        <v>13</v>
      </c>
      <c r="ASC3" s="15">
        <v>14</v>
      </c>
      <c r="ASD3" s="15">
        <v>15</v>
      </c>
      <c r="ASE3" s="15">
        <v>16</v>
      </c>
      <c r="ASF3" s="15">
        <v>17</v>
      </c>
      <c r="ASG3" s="15">
        <v>18</v>
      </c>
      <c r="ASH3" s="15">
        <v>19</v>
      </c>
      <c r="ASI3" s="15">
        <v>5</v>
      </c>
      <c r="ASJ3" s="15">
        <v>6</v>
      </c>
      <c r="ASK3" s="15">
        <v>7</v>
      </c>
      <c r="ASL3" s="15">
        <v>8</v>
      </c>
      <c r="ASM3" s="15">
        <v>9</v>
      </c>
      <c r="ASN3" s="15">
        <v>10</v>
      </c>
      <c r="ASO3" s="15">
        <v>11</v>
      </c>
      <c r="ASP3" s="15">
        <v>12</v>
      </c>
      <c r="ASQ3" s="15">
        <v>13</v>
      </c>
      <c r="ASR3" s="15">
        <v>14</v>
      </c>
      <c r="ASS3" s="15">
        <v>15</v>
      </c>
      <c r="AST3" s="15">
        <v>16</v>
      </c>
      <c r="ASU3" s="15">
        <v>17</v>
      </c>
      <c r="ASV3" s="15">
        <v>18</v>
      </c>
      <c r="ASW3" s="15">
        <v>19</v>
      </c>
      <c r="ASX3" s="15">
        <v>5</v>
      </c>
      <c r="ASY3" s="15">
        <v>6</v>
      </c>
      <c r="ASZ3" s="15">
        <v>7</v>
      </c>
      <c r="ATA3" s="15">
        <v>8</v>
      </c>
      <c r="ATB3" s="15">
        <v>9</v>
      </c>
      <c r="ATC3" s="15">
        <v>10</v>
      </c>
      <c r="ATD3" s="15">
        <v>11</v>
      </c>
      <c r="ATE3" s="15">
        <v>12</v>
      </c>
      <c r="ATF3" s="15">
        <v>13</v>
      </c>
      <c r="ATG3" s="15">
        <v>14</v>
      </c>
      <c r="ATH3" s="15">
        <v>15</v>
      </c>
      <c r="ATI3" s="15">
        <v>16</v>
      </c>
      <c r="ATJ3" s="15">
        <v>17</v>
      </c>
      <c r="ATK3" s="15">
        <v>18</v>
      </c>
      <c r="ATL3" s="15">
        <v>19</v>
      </c>
      <c r="ATM3" s="15">
        <v>5</v>
      </c>
      <c r="ATN3" s="15">
        <v>6</v>
      </c>
      <c r="ATO3" s="15">
        <v>7</v>
      </c>
      <c r="ATP3" s="15">
        <v>8</v>
      </c>
      <c r="ATQ3" s="15">
        <v>9</v>
      </c>
      <c r="ATR3" s="15">
        <v>10</v>
      </c>
      <c r="ATS3" s="15">
        <v>11</v>
      </c>
      <c r="ATT3" s="15">
        <v>12</v>
      </c>
      <c r="ATU3" s="15">
        <v>13</v>
      </c>
      <c r="ATV3" s="15">
        <v>14</v>
      </c>
      <c r="ATW3" s="15">
        <v>15</v>
      </c>
      <c r="ATX3" s="15">
        <v>16</v>
      </c>
      <c r="ATY3" s="15">
        <v>17</v>
      </c>
      <c r="ATZ3" s="15">
        <v>18</v>
      </c>
      <c r="AUA3" s="15">
        <v>19</v>
      </c>
      <c r="AUB3" s="15">
        <v>5</v>
      </c>
      <c r="AUC3" s="15">
        <v>6</v>
      </c>
      <c r="AUD3" s="15">
        <v>7</v>
      </c>
      <c r="AUE3" s="15">
        <v>8</v>
      </c>
      <c r="AUF3" s="15">
        <v>9</v>
      </c>
      <c r="AUG3" s="15">
        <v>10</v>
      </c>
      <c r="AUH3" s="15">
        <v>11</v>
      </c>
      <c r="AUI3" s="15">
        <v>12</v>
      </c>
      <c r="AUJ3" s="15">
        <v>13</v>
      </c>
      <c r="AUK3" s="15">
        <v>14</v>
      </c>
      <c r="AUL3" s="15">
        <v>15</v>
      </c>
      <c r="AUM3" s="15">
        <v>16</v>
      </c>
      <c r="AUN3" s="15">
        <v>17</v>
      </c>
      <c r="AUO3" s="15">
        <v>18</v>
      </c>
      <c r="AUP3" s="15">
        <v>19</v>
      </c>
      <c r="AUQ3" s="15">
        <v>5</v>
      </c>
      <c r="AUR3" s="15">
        <v>6</v>
      </c>
      <c r="AUS3" s="15">
        <v>7</v>
      </c>
      <c r="AUT3" s="15">
        <v>8</v>
      </c>
      <c r="AUU3" s="15">
        <v>9</v>
      </c>
      <c r="AUV3" s="15">
        <v>10</v>
      </c>
      <c r="AUW3" s="15">
        <v>11</v>
      </c>
      <c r="AUX3" s="15">
        <v>12</v>
      </c>
      <c r="AUY3" s="15">
        <v>13</v>
      </c>
      <c r="AUZ3" s="15">
        <v>14</v>
      </c>
      <c r="AVA3" s="15">
        <v>15</v>
      </c>
      <c r="AVB3" s="15">
        <v>16</v>
      </c>
      <c r="AVC3" s="15">
        <v>17</v>
      </c>
      <c r="AVD3" s="15">
        <v>18</v>
      </c>
      <c r="AVE3" s="15">
        <v>19</v>
      </c>
      <c r="AVF3" s="15">
        <v>5</v>
      </c>
      <c r="AVG3" s="15">
        <v>6</v>
      </c>
      <c r="AVH3" s="15">
        <v>7</v>
      </c>
      <c r="AVI3" s="15">
        <v>8</v>
      </c>
      <c r="AVJ3" s="15">
        <v>9</v>
      </c>
      <c r="AVK3" s="15">
        <v>10</v>
      </c>
      <c r="AVL3" s="15">
        <v>11</v>
      </c>
      <c r="AVM3" s="15">
        <v>12</v>
      </c>
      <c r="AVN3" s="15">
        <v>13</v>
      </c>
      <c r="AVO3" s="15">
        <v>14</v>
      </c>
      <c r="AVP3" s="15">
        <v>15</v>
      </c>
      <c r="AVQ3" s="15">
        <v>16</v>
      </c>
      <c r="AVR3" s="15">
        <v>17</v>
      </c>
      <c r="AVS3" s="15">
        <v>18</v>
      </c>
      <c r="AVT3" s="15">
        <v>19</v>
      </c>
      <c r="AVU3" s="15">
        <v>5</v>
      </c>
      <c r="AVV3" s="15">
        <v>6</v>
      </c>
      <c r="AVW3" s="15">
        <v>7</v>
      </c>
      <c r="AVX3" s="15">
        <v>8</v>
      </c>
      <c r="AVY3" s="15">
        <v>9</v>
      </c>
      <c r="AVZ3" s="15">
        <v>10</v>
      </c>
      <c r="AWA3" s="15">
        <v>11</v>
      </c>
      <c r="AWB3" s="15">
        <v>12</v>
      </c>
      <c r="AWC3" s="15">
        <v>13</v>
      </c>
      <c r="AWD3" s="15">
        <v>14</v>
      </c>
      <c r="AWE3" s="15">
        <v>15</v>
      </c>
      <c r="AWF3" s="15">
        <v>16</v>
      </c>
      <c r="AWG3" s="15">
        <v>17</v>
      </c>
      <c r="AWH3" s="15">
        <v>18</v>
      </c>
      <c r="AWI3" s="15">
        <v>19</v>
      </c>
      <c r="AWJ3" s="15">
        <v>5</v>
      </c>
      <c r="AWK3" s="15">
        <v>6</v>
      </c>
      <c r="AWL3" s="15">
        <v>7</v>
      </c>
      <c r="AWM3" s="15">
        <v>8</v>
      </c>
      <c r="AWN3" s="15">
        <v>9</v>
      </c>
      <c r="AWO3" s="15">
        <v>10</v>
      </c>
      <c r="AWP3" s="15">
        <v>11</v>
      </c>
      <c r="AWQ3" s="15">
        <v>12</v>
      </c>
      <c r="AWR3" s="15">
        <v>13</v>
      </c>
      <c r="AWS3" s="15">
        <v>14</v>
      </c>
      <c r="AWT3" s="15">
        <v>15</v>
      </c>
      <c r="AWU3" s="15">
        <v>16</v>
      </c>
      <c r="AWV3" s="15">
        <v>17</v>
      </c>
      <c r="AWW3" s="15">
        <v>18</v>
      </c>
      <c r="AWX3" s="15">
        <v>19</v>
      </c>
      <c r="AWY3" s="15">
        <v>5</v>
      </c>
      <c r="AWZ3" s="15">
        <v>6</v>
      </c>
      <c r="AXA3" s="15">
        <v>7</v>
      </c>
      <c r="AXB3" s="15">
        <v>8</v>
      </c>
      <c r="AXC3" s="15">
        <v>9</v>
      </c>
      <c r="AXD3" s="15">
        <v>10</v>
      </c>
      <c r="AXE3" s="15">
        <v>11</v>
      </c>
      <c r="AXF3" s="15">
        <v>12</v>
      </c>
      <c r="AXG3" s="15">
        <v>13</v>
      </c>
      <c r="AXH3" s="15">
        <v>14</v>
      </c>
      <c r="AXI3" s="15">
        <v>15</v>
      </c>
      <c r="AXJ3" s="15">
        <v>16</v>
      </c>
      <c r="AXK3" s="15">
        <v>17</v>
      </c>
      <c r="AXL3" s="15">
        <v>18</v>
      </c>
      <c r="AXM3" s="15">
        <v>19</v>
      </c>
      <c r="AXN3" s="15">
        <v>5</v>
      </c>
      <c r="AXO3" s="15">
        <v>6</v>
      </c>
      <c r="AXP3" s="15">
        <v>7</v>
      </c>
      <c r="AXQ3" s="15">
        <v>8</v>
      </c>
      <c r="AXR3" s="15">
        <v>9</v>
      </c>
      <c r="AXS3" s="15">
        <v>10</v>
      </c>
      <c r="AXT3" s="15">
        <v>11</v>
      </c>
      <c r="AXU3" s="15">
        <v>12</v>
      </c>
      <c r="AXV3" s="15">
        <v>13</v>
      </c>
      <c r="AXW3" s="15">
        <v>14</v>
      </c>
      <c r="AXX3" s="15">
        <v>15</v>
      </c>
      <c r="AXY3" s="15">
        <v>16</v>
      </c>
      <c r="AXZ3" s="15">
        <v>17</v>
      </c>
      <c r="AYA3" s="15">
        <v>18</v>
      </c>
      <c r="AYB3" s="15">
        <v>5</v>
      </c>
      <c r="AYC3" s="15">
        <v>6</v>
      </c>
      <c r="AYD3" s="15">
        <v>7</v>
      </c>
      <c r="AYE3" s="15">
        <v>8</v>
      </c>
      <c r="AYF3" s="15">
        <v>9</v>
      </c>
      <c r="AYG3" s="15">
        <v>10</v>
      </c>
      <c r="AYH3" s="15">
        <v>11</v>
      </c>
      <c r="AYI3" s="15">
        <v>12</v>
      </c>
      <c r="AYJ3" s="15">
        <v>13</v>
      </c>
      <c r="AYK3" s="15">
        <v>14</v>
      </c>
      <c r="AYL3" s="15">
        <v>15</v>
      </c>
      <c r="AYM3" s="15">
        <v>16</v>
      </c>
      <c r="AYN3" s="15">
        <v>17</v>
      </c>
      <c r="AYO3" s="15">
        <v>18</v>
      </c>
      <c r="AYP3" s="15">
        <v>5</v>
      </c>
      <c r="AYQ3" s="15">
        <v>6</v>
      </c>
      <c r="AYR3" s="15">
        <v>7</v>
      </c>
      <c r="AYS3" s="15">
        <v>8</v>
      </c>
      <c r="AYT3" s="15">
        <v>9</v>
      </c>
      <c r="AYU3" s="15">
        <v>10</v>
      </c>
      <c r="AYV3" s="15">
        <v>11</v>
      </c>
      <c r="AYW3" s="15">
        <v>12</v>
      </c>
      <c r="AYX3" s="15">
        <v>13</v>
      </c>
      <c r="AYY3" s="15">
        <v>14</v>
      </c>
      <c r="AYZ3" s="15">
        <v>15</v>
      </c>
      <c r="AZA3" s="15">
        <v>16</v>
      </c>
      <c r="AZB3" s="15">
        <v>17</v>
      </c>
      <c r="AZC3" s="15">
        <v>18</v>
      </c>
      <c r="AZD3" s="15">
        <v>5</v>
      </c>
      <c r="AZE3" s="15">
        <v>6</v>
      </c>
      <c r="AZF3" s="15">
        <v>7</v>
      </c>
      <c r="AZG3" s="15">
        <v>8</v>
      </c>
      <c r="AZH3" s="15">
        <v>9</v>
      </c>
      <c r="AZI3" s="15">
        <v>10</v>
      </c>
      <c r="AZJ3" s="15">
        <v>11</v>
      </c>
      <c r="AZK3" s="15">
        <v>12</v>
      </c>
      <c r="AZL3" s="15">
        <v>13</v>
      </c>
      <c r="AZM3" s="15">
        <v>14</v>
      </c>
      <c r="AZN3" s="15">
        <v>15</v>
      </c>
      <c r="AZO3" s="15">
        <v>16</v>
      </c>
      <c r="AZP3" s="15">
        <v>17</v>
      </c>
      <c r="AZQ3" s="15">
        <v>18</v>
      </c>
      <c r="AZR3" s="15">
        <v>5</v>
      </c>
      <c r="AZS3" s="15">
        <v>6</v>
      </c>
      <c r="AZT3" s="15">
        <v>7</v>
      </c>
      <c r="AZU3" s="15">
        <v>8</v>
      </c>
      <c r="AZV3" s="15">
        <v>9</v>
      </c>
      <c r="AZW3" s="15">
        <v>10</v>
      </c>
      <c r="AZX3" s="15">
        <v>11</v>
      </c>
      <c r="AZY3" s="15">
        <v>12</v>
      </c>
      <c r="AZZ3" s="15">
        <v>13</v>
      </c>
      <c r="BAA3" s="15">
        <v>14</v>
      </c>
      <c r="BAB3" s="15">
        <v>15</v>
      </c>
      <c r="BAC3" s="15">
        <v>16</v>
      </c>
      <c r="BAD3" s="15">
        <v>17</v>
      </c>
      <c r="BAE3" s="15">
        <v>18</v>
      </c>
      <c r="BAF3" s="15">
        <v>5</v>
      </c>
      <c r="BAG3" s="15">
        <v>6</v>
      </c>
      <c r="BAH3" s="15">
        <v>7</v>
      </c>
      <c r="BAI3" s="15">
        <v>8</v>
      </c>
      <c r="BAJ3" s="15">
        <v>9</v>
      </c>
      <c r="BAK3" s="15">
        <v>10</v>
      </c>
      <c r="BAL3" s="15">
        <v>11</v>
      </c>
      <c r="BAM3" s="15">
        <v>12</v>
      </c>
      <c r="BAN3" s="15">
        <v>13</v>
      </c>
      <c r="BAO3" s="15">
        <v>14</v>
      </c>
      <c r="BAP3" s="15">
        <v>15</v>
      </c>
      <c r="BAQ3" s="15">
        <v>16</v>
      </c>
      <c r="BAR3" s="15">
        <v>17</v>
      </c>
      <c r="BAS3" s="15">
        <v>18</v>
      </c>
      <c r="BAT3" s="15">
        <v>5</v>
      </c>
      <c r="BAU3" s="15">
        <v>7</v>
      </c>
      <c r="BAV3" s="15">
        <v>9</v>
      </c>
      <c r="BAW3" s="15">
        <v>11</v>
      </c>
      <c r="BAX3" s="15">
        <v>13</v>
      </c>
      <c r="BAY3" s="15">
        <v>15</v>
      </c>
      <c r="BAZ3" s="15">
        <v>17</v>
      </c>
      <c r="BBA3" s="15">
        <v>5</v>
      </c>
      <c r="BBB3" s="15">
        <v>6</v>
      </c>
      <c r="BBC3" s="15">
        <v>7</v>
      </c>
      <c r="BBD3" s="15">
        <v>8</v>
      </c>
      <c r="BBE3" s="15">
        <v>9</v>
      </c>
      <c r="BBF3" s="15">
        <v>10</v>
      </c>
      <c r="BBG3" s="15">
        <v>11</v>
      </c>
      <c r="BBH3" s="15">
        <v>12</v>
      </c>
      <c r="BBI3" s="15">
        <v>13</v>
      </c>
      <c r="BBJ3" s="15">
        <v>14</v>
      </c>
      <c r="BBK3" s="15">
        <v>15</v>
      </c>
      <c r="BBL3" s="15">
        <v>16</v>
      </c>
      <c r="BBM3" s="15">
        <v>17</v>
      </c>
      <c r="BBN3" s="15">
        <v>18</v>
      </c>
      <c r="BBO3" s="15">
        <v>5</v>
      </c>
      <c r="BBP3" s="15">
        <v>6</v>
      </c>
      <c r="BBQ3" s="15">
        <v>7</v>
      </c>
      <c r="BBR3" s="15">
        <v>8</v>
      </c>
      <c r="BBS3" s="15">
        <v>9</v>
      </c>
      <c r="BBT3" s="15">
        <v>10</v>
      </c>
      <c r="BBU3" s="15">
        <v>11</v>
      </c>
      <c r="BBV3" s="15">
        <v>12</v>
      </c>
      <c r="BBW3" s="15">
        <v>13</v>
      </c>
      <c r="BBX3" s="15">
        <v>14</v>
      </c>
      <c r="BBY3" s="15">
        <v>15</v>
      </c>
      <c r="BBZ3" s="15">
        <v>16</v>
      </c>
      <c r="BCA3" s="15">
        <v>17</v>
      </c>
      <c r="BCB3" s="15">
        <v>18</v>
      </c>
      <c r="BCC3" s="15">
        <v>5</v>
      </c>
      <c r="BCD3" s="15">
        <v>6</v>
      </c>
      <c r="BCE3" s="15">
        <v>7</v>
      </c>
      <c r="BCF3" s="15">
        <v>8</v>
      </c>
      <c r="BCG3" s="15">
        <v>9</v>
      </c>
      <c r="BCH3" s="15">
        <v>10</v>
      </c>
      <c r="BCI3" s="15">
        <v>11</v>
      </c>
      <c r="BCJ3" s="15">
        <v>12</v>
      </c>
      <c r="BCK3" s="15">
        <v>13</v>
      </c>
      <c r="BCL3" s="15">
        <v>14</v>
      </c>
      <c r="BCM3" s="15">
        <v>15</v>
      </c>
      <c r="BCN3" s="15">
        <v>16</v>
      </c>
      <c r="BCO3" s="15">
        <v>17</v>
      </c>
      <c r="BCP3" s="15">
        <v>18</v>
      </c>
      <c r="BCQ3" s="15">
        <v>5</v>
      </c>
      <c r="BCR3" s="15">
        <v>6</v>
      </c>
      <c r="BCS3" s="15">
        <v>7</v>
      </c>
      <c r="BCT3" s="15">
        <v>8</v>
      </c>
      <c r="BCU3" s="15">
        <v>9</v>
      </c>
      <c r="BCV3" s="15">
        <v>10</v>
      </c>
      <c r="BCW3" s="15">
        <v>11</v>
      </c>
      <c r="BCX3" s="15">
        <v>12</v>
      </c>
      <c r="BCY3" s="15">
        <v>13</v>
      </c>
      <c r="BCZ3" s="15">
        <v>14</v>
      </c>
      <c r="BDA3" s="15">
        <v>15</v>
      </c>
      <c r="BDB3" s="15">
        <v>16</v>
      </c>
      <c r="BDC3" s="15">
        <v>17</v>
      </c>
      <c r="BDD3" s="15">
        <v>18</v>
      </c>
      <c r="BDE3" s="15">
        <v>5</v>
      </c>
      <c r="BDF3" s="15">
        <v>6</v>
      </c>
      <c r="BDG3" s="15">
        <v>7</v>
      </c>
      <c r="BDH3" s="15">
        <v>8</v>
      </c>
      <c r="BDI3" s="15">
        <v>9</v>
      </c>
      <c r="BDJ3" s="15">
        <v>10</v>
      </c>
      <c r="BDK3" s="15">
        <v>11</v>
      </c>
      <c r="BDL3" s="15">
        <v>12</v>
      </c>
      <c r="BDM3" s="15">
        <v>13</v>
      </c>
      <c r="BDN3" s="15">
        <v>14</v>
      </c>
      <c r="BDO3" s="15">
        <v>15</v>
      </c>
      <c r="BDP3" s="15">
        <v>16</v>
      </c>
      <c r="BDQ3" s="15">
        <v>17</v>
      </c>
      <c r="BDR3" s="15">
        <v>18</v>
      </c>
      <c r="BDS3" s="15">
        <v>5</v>
      </c>
      <c r="BDT3" s="15">
        <v>6</v>
      </c>
      <c r="BDU3" s="15">
        <v>7</v>
      </c>
      <c r="BDV3" s="15">
        <v>8</v>
      </c>
      <c r="BDW3" s="15">
        <v>9</v>
      </c>
      <c r="BDX3" s="15">
        <v>10</v>
      </c>
      <c r="BDY3" s="15">
        <v>11</v>
      </c>
      <c r="BDZ3" s="15">
        <v>12</v>
      </c>
      <c r="BEA3" s="15">
        <v>13</v>
      </c>
      <c r="BEB3" s="15">
        <v>14</v>
      </c>
      <c r="BEC3" s="15">
        <v>15</v>
      </c>
      <c r="BED3" s="15">
        <v>16</v>
      </c>
      <c r="BEE3" s="15">
        <v>17</v>
      </c>
      <c r="BEF3" s="15">
        <v>18</v>
      </c>
      <c r="BEG3" s="15">
        <v>5</v>
      </c>
      <c r="BEH3" s="15">
        <v>6</v>
      </c>
      <c r="BEI3" s="15">
        <v>7</v>
      </c>
      <c r="BEJ3" s="15">
        <v>8</v>
      </c>
      <c r="BEK3" s="15">
        <v>9</v>
      </c>
      <c r="BEL3" s="15">
        <v>10</v>
      </c>
      <c r="BEM3" s="15">
        <v>11</v>
      </c>
      <c r="BEN3" s="15">
        <v>12</v>
      </c>
      <c r="BEO3" s="15">
        <v>13</v>
      </c>
      <c r="BEP3" s="15">
        <v>14</v>
      </c>
      <c r="BEQ3" s="15">
        <v>15</v>
      </c>
      <c r="BER3" s="15">
        <v>16</v>
      </c>
      <c r="BES3" s="15">
        <v>17</v>
      </c>
      <c r="BET3" s="15">
        <v>18</v>
      </c>
      <c r="BEU3" s="15">
        <v>5</v>
      </c>
      <c r="BEV3" s="15">
        <v>6</v>
      </c>
      <c r="BEW3" s="15">
        <v>7</v>
      </c>
      <c r="BEX3" s="15">
        <v>8</v>
      </c>
      <c r="BEY3" s="15">
        <v>9</v>
      </c>
      <c r="BEZ3" s="15">
        <v>10</v>
      </c>
      <c r="BFA3" s="15">
        <v>11</v>
      </c>
      <c r="BFB3" s="15">
        <v>12</v>
      </c>
      <c r="BFC3" s="15">
        <v>13</v>
      </c>
      <c r="BFD3" s="15">
        <v>14</v>
      </c>
      <c r="BFE3" s="15">
        <v>15</v>
      </c>
      <c r="BFF3" s="15">
        <v>16</v>
      </c>
      <c r="BFG3" s="15">
        <v>17</v>
      </c>
      <c r="BFH3" s="15">
        <v>18</v>
      </c>
      <c r="BFI3" s="15">
        <v>5</v>
      </c>
      <c r="BFJ3" s="15">
        <v>6</v>
      </c>
      <c r="BFK3" s="15">
        <v>7</v>
      </c>
      <c r="BFL3" s="15">
        <v>8</v>
      </c>
      <c r="BFM3" s="15">
        <v>9</v>
      </c>
      <c r="BFN3" s="15">
        <v>10</v>
      </c>
      <c r="BFO3" s="15">
        <v>11</v>
      </c>
      <c r="BFP3" s="15">
        <v>12</v>
      </c>
      <c r="BFQ3" s="15">
        <v>13</v>
      </c>
      <c r="BFR3" s="15">
        <v>14</v>
      </c>
      <c r="BFS3" s="15">
        <v>15</v>
      </c>
      <c r="BFT3" s="15">
        <v>16</v>
      </c>
      <c r="BFU3" s="15">
        <v>17</v>
      </c>
      <c r="BFV3" s="15">
        <v>18</v>
      </c>
      <c r="BFW3" s="15">
        <v>5</v>
      </c>
      <c r="BFX3" s="15">
        <v>6</v>
      </c>
      <c r="BFY3" s="15">
        <v>7</v>
      </c>
      <c r="BFZ3" s="15">
        <v>8</v>
      </c>
      <c r="BGA3" s="15">
        <v>9</v>
      </c>
      <c r="BGB3" s="15">
        <v>10</v>
      </c>
      <c r="BGC3" s="15">
        <v>11</v>
      </c>
      <c r="BGD3" s="15">
        <v>12</v>
      </c>
      <c r="BGE3" s="15">
        <v>13</v>
      </c>
      <c r="BGF3" s="15">
        <v>14</v>
      </c>
      <c r="BGG3" s="15">
        <v>15</v>
      </c>
      <c r="BGH3" s="15">
        <v>16</v>
      </c>
      <c r="BGI3" s="15">
        <v>17</v>
      </c>
      <c r="BGJ3" s="15">
        <v>18</v>
      </c>
      <c r="BGK3" s="15">
        <v>5</v>
      </c>
      <c r="BGL3" s="15">
        <v>6</v>
      </c>
      <c r="BGM3" s="15">
        <v>7</v>
      </c>
      <c r="BGN3" s="15">
        <v>8</v>
      </c>
      <c r="BGO3" s="15">
        <v>9</v>
      </c>
      <c r="BGP3" s="15">
        <v>10</v>
      </c>
      <c r="BGQ3" s="15">
        <v>11</v>
      </c>
      <c r="BGR3" s="15">
        <v>12</v>
      </c>
      <c r="BGS3" s="15">
        <v>13</v>
      </c>
      <c r="BGT3" s="15">
        <v>14</v>
      </c>
      <c r="BGU3" s="15">
        <v>15</v>
      </c>
      <c r="BGV3" s="15">
        <v>16</v>
      </c>
      <c r="BGW3" s="15">
        <v>17</v>
      </c>
      <c r="BGX3" s="15">
        <v>18</v>
      </c>
      <c r="BGY3" s="15">
        <v>5</v>
      </c>
      <c r="BGZ3" s="15">
        <v>7</v>
      </c>
      <c r="BHA3" s="15">
        <v>9</v>
      </c>
      <c r="BHB3" s="15">
        <v>11</v>
      </c>
      <c r="BHC3" s="15">
        <v>13</v>
      </c>
      <c r="BHD3" s="15">
        <v>15</v>
      </c>
      <c r="BHE3" s="15">
        <v>17</v>
      </c>
      <c r="BHF3" s="15">
        <v>5</v>
      </c>
      <c r="BHG3" s="15">
        <v>6</v>
      </c>
      <c r="BHH3" s="15">
        <v>7</v>
      </c>
      <c r="BHI3" s="15">
        <v>8</v>
      </c>
      <c r="BHJ3" s="15">
        <v>9</v>
      </c>
      <c r="BHK3" s="15">
        <v>10</v>
      </c>
      <c r="BHL3" s="15">
        <v>11</v>
      </c>
      <c r="BHM3" s="15">
        <v>12</v>
      </c>
      <c r="BHN3" s="15">
        <v>5</v>
      </c>
      <c r="BHO3" s="15">
        <v>6</v>
      </c>
      <c r="BHP3" s="15">
        <v>7</v>
      </c>
      <c r="BHQ3" s="15">
        <v>8</v>
      </c>
      <c r="BHR3" s="15">
        <v>9</v>
      </c>
      <c r="BHS3" s="15">
        <v>10</v>
      </c>
      <c r="BHT3" s="15">
        <v>11</v>
      </c>
      <c r="BHU3" s="15">
        <v>12</v>
      </c>
      <c r="BHV3" s="15">
        <v>5</v>
      </c>
      <c r="BHW3" s="15">
        <v>6</v>
      </c>
      <c r="BHX3" s="15">
        <v>7</v>
      </c>
      <c r="BHY3" s="15">
        <v>8</v>
      </c>
      <c r="BHZ3" s="15">
        <v>9</v>
      </c>
      <c r="BIA3" s="15">
        <v>10</v>
      </c>
      <c r="BIB3" s="15">
        <v>11</v>
      </c>
      <c r="BIC3" s="15">
        <v>12</v>
      </c>
      <c r="BID3" s="15">
        <v>5</v>
      </c>
      <c r="BIE3" s="15">
        <v>6</v>
      </c>
      <c r="BIF3" s="15">
        <v>7</v>
      </c>
      <c r="BIG3" s="15">
        <v>8</v>
      </c>
      <c r="BIH3" s="15">
        <v>9</v>
      </c>
      <c r="BII3" s="15">
        <v>10</v>
      </c>
      <c r="BIJ3" s="15">
        <v>11</v>
      </c>
      <c r="BIK3" s="15">
        <v>12</v>
      </c>
      <c r="BIL3" s="15">
        <v>5</v>
      </c>
      <c r="BIM3" s="15">
        <v>6</v>
      </c>
      <c r="BIN3" s="15">
        <v>7</v>
      </c>
      <c r="BIO3" s="15">
        <v>8</v>
      </c>
      <c r="BIP3" s="15">
        <v>9</v>
      </c>
      <c r="BIQ3" s="15">
        <v>10</v>
      </c>
      <c r="BIR3" s="15">
        <v>11</v>
      </c>
      <c r="BIS3" s="15">
        <v>12</v>
      </c>
      <c r="BIT3" s="15">
        <v>5</v>
      </c>
      <c r="BIU3" s="15">
        <v>6</v>
      </c>
      <c r="BIV3" s="15">
        <v>7</v>
      </c>
      <c r="BIW3" s="15">
        <v>8</v>
      </c>
      <c r="BIX3" s="15">
        <v>9</v>
      </c>
      <c r="BIY3" s="15">
        <v>10</v>
      </c>
      <c r="BIZ3" s="15">
        <v>11</v>
      </c>
      <c r="BJA3" s="15">
        <v>12</v>
      </c>
      <c r="BJB3" s="15">
        <v>5</v>
      </c>
      <c r="BJC3" s="15">
        <v>6</v>
      </c>
      <c r="BJD3" s="15">
        <v>7</v>
      </c>
      <c r="BJE3" s="15">
        <v>8</v>
      </c>
      <c r="BJF3" s="15">
        <v>9</v>
      </c>
      <c r="BJG3" s="15">
        <v>10</v>
      </c>
      <c r="BJH3" s="15">
        <v>11</v>
      </c>
      <c r="BJI3" s="15">
        <v>12</v>
      </c>
      <c r="BJJ3" s="15">
        <v>5</v>
      </c>
      <c r="BJK3" s="15">
        <v>6</v>
      </c>
      <c r="BJL3" s="15">
        <v>7</v>
      </c>
      <c r="BJM3" s="15">
        <v>8</v>
      </c>
      <c r="BJN3" s="15">
        <v>9</v>
      </c>
      <c r="BJO3" s="15">
        <v>10</v>
      </c>
      <c r="BJP3" s="15">
        <v>11</v>
      </c>
      <c r="BJQ3" s="15">
        <v>12</v>
      </c>
      <c r="BJR3" s="15">
        <v>5</v>
      </c>
      <c r="BJS3" s="15">
        <v>6</v>
      </c>
      <c r="BJT3" s="15">
        <v>7</v>
      </c>
      <c r="BJU3" s="15">
        <v>8</v>
      </c>
      <c r="BJV3" s="15">
        <v>9</v>
      </c>
      <c r="BJW3" s="15">
        <v>10</v>
      </c>
      <c r="BJX3" s="15">
        <v>11</v>
      </c>
      <c r="BJY3" s="15">
        <v>12</v>
      </c>
      <c r="BJZ3" s="15">
        <v>5</v>
      </c>
      <c r="BKA3" s="15">
        <v>6</v>
      </c>
      <c r="BKB3" s="15">
        <v>7</v>
      </c>
      <c r="BKC3" s="15">
        <v>8</v>
      </c>
      <c r="BKD3" s="15">
        <v>9</v>
      </c>
      <c r="BKE3" s="15">
        <v>10</v>
      </c>
      <c r="BKF3" s="15">
        <v>11</v>
      </c>
      <c r="BKG3" s="15">
        <v>12</v>
      </c>
      <c r="BKH3" s="15">
        <v>5</v>
      </c>
      <c r="BKI3" s="15">
        <v>6</v>
      </c>
      <c r="BKJ3" s="15">
        <v>7</v>
      </c>
      <c r="BKK3" s="15">
        <v>8</v>
      </c>
      <c r="BKL3" s="15">
        <v>9</v>
      </c>
      <c r="BKM3" s="15">
        <v>10</v>
      </c>
      <c r="BKN3" s="15">
        <v>11</v>
      </c>
      <c r="BKO3" s="15">
        <v>12</v>
      </c>
      <c r="BKP3" s="15">
        <v>5</v>
      </c>
      <c r="BKQ3" s="15">
        <v>6</v>
      </c>
      <c r="BKR3" s="15">
        <v>7</v>
      </c>
      <c r="BKS3" s="15">
        <v>8</v>
      </c>
      <c r="BKT3" s="15">
        <v>9</v>
      </c>
      <c r="BKU3" s="15">
        <v>10</v>
      </c>
      <c r="BKV3" s="15">
        <v>11</v>
      </c>
      <c r="BKW3" s="15">
        <v>12</v>
      </c>
      <c r="BKX3" s="15">
        <v>5</v>
      </c>
      <c r="BKY3" s="15">
        <v>6</v>
      </c>
      <c r="BKZ3" s="15">
        <v>7</v>
      </c>
      <c r="BLA3" s="15">
        <v>8</v>
      </c>
      <c r="BLB3" s="15">
        <v>9</v>
      </c>
      <c r="BLC3" s="15">
        <v>10</v>
      </c>
      <c r="BLD3" s="15">
        <v>11</v>
      </c>
      <c r="BLE3" s="15">
        <v>12</v>
      </c>
      <c r="BLF3" s="15">
        <v>5</v>
      </c>
      <c r="BLG3" s="15">
        <v>6</v>
      </c>
      <c r="BLH3" s="15">
        <v>7</v>
      </c>
      <c r="BLI3" s="15">
        <v>8</v>
      </c>
      <c r="BLJ3" s="15">
        <v>9</v>
      </c>
      <c r="BLK3" s="15">
        <v>10</v>
      </c>
      <c r="BLL3" s="15">
        <v>11</v>
      </c>
      <c r="BLM3" s="15">
        <v>12</v>
      </c>
      <c r="BLN3" s="15">
        <v>13</v>
      </c>
      <c r="BLO3" s="15">
        <v>14</v>
      </c>
      <c r="BLP3" s="15">
        <v>15</v>
      </c>
      <c r="BLQ3" s="15">
        <v>16</v>
      </c>
      <c r="BLR3" s="15">
        <v>17</v>
      </c>
      <c r="BLS3" s="15">
        <v>18</v>
      </c>
      <c r="BLT3" s="15">
        <v>19</v>
      </c>
      <c r="BLU3" s="15">
        <v>5</v>
      </c>
      <c r="BLV3" s="15">
        <v>6</v>
      </c>
      <c r="BLW3" s="15">
        <v>7</v>
      </c>
      <c r="BLX3" s="15">
        <v>8</v>
      </c>
      <c r="BLY3" s="15">
        <v>9</v>
      </c>
      <c r="BLZ3" s="15">
        <v>10</v>
      </c>
      <c r="BMA3" s="15">
        <v>11</v>
      </c>
      <c r="BMB3" s="15">
        <v>12</v>
      </c>
      <c r="BMC3" s="15">
        <v>13</v>
      </c>
      <c r="BMD3" s="15">
        <v>14</v>
      </c>
      <c r="BME3" s="15">
        <v>15</v>
      </c>
      <c r="BMF3" s="15">
        <v>16</v>
      </c>
      <c r="BMG3" s="15">
        <v>17</v>
      </c>
      <c r="BMH3" s="15">
        <v>18</v>
      </c>
      <c r="BMI3" s="15">
        <v>19</v>
      </c>
      <c r="BMJ3" s="15">
        <v>5</v>
      </c>
      <c r="BMK3" s="15">
        <v>6</v>
      </c>
      <c r="BML3" s="15">
        <v>7</v>
      </c>
      <c r="BMM3" s="15">
        <v>8</v>
      </c>
      <c r="BMN3" s="15">
        <v>9</v>
      </c>
      <c r="BMO3" s="15">
        <v>10</v>
      </c>
      <c r="BMP3" s="15">
        <v>11</v>
      </c>
      <c r="BMQ3" s="15">
        <v>12</v>
      </c>
      <c r="BMR3" s="15">
        <v>13</v>
      </c>
      <c r="BMS3" s="15">
        <v>14</v>
      </c>
      <c r="BMT3" s="15">
        <v>15</v>
      </c>
      <c r="BMU3" s="15">
        <v>16</v>
      </c>
      <c r="BMV3" s="15">
        <v>17</v>
      </c>
      <c r="BMW3" s="15">
        <v>18</v>
      </c>
      <c r="BMX3" s="15">
        <v>19</v>
      </c>
      <c r="BMY3" s="15">
        <v>5</v>
      </c>
      <c r="BMZ3" s="15">
        <v>6</v>
      </c>
      <c r="BNA3" s="15">
        <v>7</v>
      </c>
      <c r="BNB3" s="15">
        <v>8</v>
      </c>
      <c r="BNC3" s="15">
        <v>9</v>
      </c>
      <c r="BND3" s="15">
        <v>10</v>
      </c>
      <c r="BNE3" s="15">
        <v>11</v>
      </c>
      <c r="BNF3" s="15">
        <v>12</v>
      </c>
      <c r="BNG3" s="15">
        <v>13</v>
      </c>
      <c r="BNH3" s="15">
        <v>14</v>
      </c>
      <c r="BNI3" s="15">
        <v>15</v>
      </c>
      <c r="BNJ3" s="15">
        <v>16</v>
      </c>
      <c r="BNK3" s="15">
        <v>17</v>
      </c>
      <c r="BNL3" s="15">
        <v>18</v>
      </c>
      <c r="BNM3" s="15">
        <v>19</v>
      </c>
      <c r="BNN3" s="15">
        <v>5</v>
      </c>
      <c r="BNO3" s="15">
        <v>6</v>
      </c>
      <c r="BNP3" s="15">
        <v>7</v>
      </c>
      <c r="BNQ3" s="15">
        <v>8</v>
      </c>
      <c r="BNR3" s="15">
        <v>9</v>
      </c>
      <c r="BNS3" s="15">
        <v>10</v>
      </c>
      <c r="BNT3" s="15">
        <v>11</v>
      </c>
      <c r="BNU3" s="15">
        <v>12</v>
      </c>
      <c r="BNV3" s="15">
        <v>13</v>
      </c>
      <c r="BNW3" s="15">
        <v>14</v>
      </c>
      <c r="BNX3" s="15">
        <v>15</v>
      </c>
      <c r="BNY3" s="15">
        <v>16</v>
      </c>
      <c r="BNZ3" s="15">
        <v>17</v>
      </c>
      <c r="BOA3" s="15">
        <v>18</v>
      </c>
      <c r="BOB3" s="15">
        <v>19</v>
      </c>
      <c r="BOC3" s="15">
        <v>5</v>
      </c>
      <c r="BOD3" s="15">
        <v>6</v>
      </c>
      <c r="BOE3" s="15">
        <v>7</v>
      </c>
      <c r="BOF3" s="15">
        <v>8</v>
      </c>
      <c r="BOG3" s="15">
        <v>9</v>
      </c>
      <c r="BOH3" s="15">
        <v>10</v>
      </c>
      <c r="BOI3" s="15">
        <v>11</v>
      </c>
      <c r="BOJ3" s="15">
        <v>12</v>
      </c>
      <c r="BOK3" s="15">
        <v>13</v>
      </c>
      <c r="BOL3" s="15">
        <v>14</v>
      </c>
      <c r="BOM3" s="15">
        <v>15</v>
      </c>
      <c r="BON3" s="15">
        <v>16</v>
      </c>
      <c r="BOO3" s="15">
        <v>17</v>
      </c>
      <c r="BOP3" s="15">
        <v>18</v>
      </c>
      <c r="BOQ3" s="15">
        <v>19</v>
      </c>
      <c r="BOR3" s="15">
        <v>5</v>
      </c>
      <c r="BOS3" s="15">
        <v>6</v>
      </c>
      <c r="BOT3" s="15">
        <v>7</v>
      </c>
      <c r="BOU3" s="15">
        <v>8</v>
      </c>
      <c r="BOV3" s="15">
        <v>9</v>
      </c>
      <c r="BOW3" s="15">
        <v>10</v>
      </c>
      <c r="BOX3" s="15">
        <v>11</v>
      </c>
      <c r="BOY3" s="15">
        <v>12</v>
      </c>
      <c r="BOZ3" s="15">
        <v>13</v>
      </c>
      <c r="BPA3" s="15">
        <v>14</v>
      </c>
      <c r="BPB3" s="15">
        <v>15</v>
      </c>
      <c r="BPC3" s="15">
        <v>16</v>
      </c>
      <c r="BPD3" s="15">
        <v>17</v>
      </c>
      <c r="BPE3" s="15">
        <v>18</v>
      </c>
      <c r="BPF3" s="15">
        <v>19</v>
      </c>
      <c r="BPG3" s="15">
        <v>5</v>
      </c>
      <c r="BPH3" s="15">
        <v>6</v>
      </c>
      <c r="BPI3" s="15">
        <v>7</v>
      </c>
      <c r="BPJ3" s="15">
        <v>8</v>
      </c>
      <c r="BPK3" s="15">
        <v>9</v>
      </c>
      <c r="BPL3" s="15">
        <v>10</v>
      </c>
      <c r="BPM3" s="15">
        <v>11</v>
      </c>
      <c r="BPN3" s="15">
        <v>12</v>
      </c>
      <c r="BPO3" s="15">
        <v>13</v>
      </c>
      <c r="BPP3" s="15">
        <v>14</v>
      </c>
      <c r="BPQ3" s="15">
        <v>15</v>
      </c>
      <c r="BPR3" s="15">
        <v>16</v>
      </c>
      <c r="BPS3" s="15">
        <v>17</v>
      </c>
      <c r="BPT3" s="15">
        <v>18</v>
      </c>
      <c r="BPU3" s="15">
        <v>19</v>
      </c>
      <c r="BPV3" s="15">
        <v>5</v>
      </c>
      <c r="BPW3" s="15">
        <v>6</v>
      </c>
      <c r="BPX3" s="15">
        <v>7</v>
      </c>
      <c r="BPY3" s="15">
        <v>8</v>
      </c>
      <c r="BPZ3" s="15">
        <v>9</v>
      </c>
      <c r="BQA3" s="15">
        <v>10</v>
      </c>
      <c r="BQB3" s="15">
        <v>11</v>
      </c>
      <c r="BQC3" s="15">
        <v>12</v>
      </c>
      <c r="BQD3" s="15">
        <v>13</v>
      </c>
      <c r="BQE3" s="15">
        <v>14</v>
      </c>
      <c r="BQF3" s="15">
        <v>15</v>
      </c>
      <c r="BQG3" s="15">
        <v>16</v>
      </c>
      <c r="BQH3" s="15">
        <v>17</v>
      </c>
      <c r="BQI3" s="15">
        <v>18</v>
      </c>
      <c r="BQJ3" s="15">
        <v>19</v>
      </c>
      <c r="BQK3" s="15">
        <v>5</v>
      </c>
      <c r="BQL3" s="15">
        <v>6</v>
      </c>
      <c r="BQM3" s="15">
        <v>7</v>
      </c>
      <c r="BQN3" s="15">
        <v>8</v>
      </c>
      <c r="BQO3" s="15">
        <v>9</v>
      </c>
      <c r="BQP3" s="15">
        <v>10</v>
      </c>
      <c r="BQQ3" s="15">
        <v>11</v>
      </c>
      <c r="BQR3" s="15">
        <v>12</v>
      </c>
      <c r="BQS3" s="15">
        <v>13</v>
      </c>
      <c r="BQT3" s="15">
        <v>14</v>
      </c>
      <c r="BQU3" s="15">
        <v>15</v>
      </c>
      <c r="BQV3" s="15">
        <v>16</v>
      </c>
      <c r="BQW3" s="15">
        <v>17</v>
      </c>
      <c r="BQX3" s="15">
        <v>18</v>
      </c>
      <c r="BQY3" s="15">
        <v>19</v>
      </c>
      <c r="BQZ3" s="15">
        <v>5</v>
      </c>
      <c r="BRA3" s="15">
        <v>6</v>
      </c>
      <c r="BRB3" s="15">
        <v>7</v>
      </c>
      <c r="BRC3" s="15">
        <v>8</v>
      </c>
      <c r="BRD3" s="15">
        <v>9</v>
      </c>
      <c r="BRE3" s="15">
        <v>10</v>
      </c>
      <c r="BRF3" s="15">
        <v>11</v>
      </c>
      <c r="BRG3" s="15">
        <v>12</v>
      </c>
      <c r="BRH3" s="15">
        <v>13</v>
      </c>
      <c r="BRI3" s="15">
        <v>14</v>
      </c>
      <c r="BRJ3" s="15">
        <v>15</v>
      </c>
      <c r="BRK3" s="15">
        <v>16</v>
      </c>
      <c r="BRL3" s="15">
        <v>17</v>
      </c>
      <c r="BRM3" s="15">
        <v>18</v>
      </c>
      <c r="BRN3" s="15">
        <v>19</v>
      </c>
      <c r="BRO3" s="15">
        <v>5</v>
      </c>
      <c r="BRP3" s="15">
        <v>6</v>
      </c>
      <c r="BRQ3" s="15">
        <v>7</v>
      </c>
      <c r="BRR3" s="15">
        <v>8</v>
      </c>
      <c r="BRS3" s="15">
        <v>9</v>
      </c>
      <c r="BRT3" s="15">
        <v>10</v>
      </c>
      <c r="BRU3" s="15">
        <v>11</v>
      </c>
      <c r="BRV3" s="15">
        <v>12</v>
      </c>
      <c r="BRW3" s="15">
        <v>13</v>
      </c>
      <c r="BRX3" s="15">
        <v>14</v>
      </c>
      <c r="BRY3" s="15">
        <v>15</v>
      </c>
      <c r="BRZ3" s="15">
        <v>16</v>
      </c>
      <c r="BSA3" s="15">
        <v>17</v>
      </c>
      <c r="BSB3" s="15">
        <v>18</v>
      </c>
      <c r="BSC3" s="15">
        <v>19</v>
      </c>
      <c r="BSD3" s="15">
        <v>5</v>
      </c>
      <c r="BSE3" s="15">
        <v>6</v>
      </c>
      <c r="BSF3" s="15">
        <v>7</v>
      </c>
      <c r="BSG3" s="15">
        <v>8</v>
      </c>
      <c r="BSH3" s="15">
        <v>9</v>
      </c>
      <c r="BSI3" s="15">
        <v>10</v>
      </c>
      <c r="BSJ3" s="15">
        <v>11</v>
      </c>
      <c r="BSK3" s="15">
        <v>12</v>
      </c>
      <c r="BSL3" s="15">
        <v>13</v>
      </c>
      <c r="BSM3" s="15">
        <v>14</v>
      </c>
      <c r="BSN3" s="15">
        <v>15</v>
      </c>
      <c r="BSO3" s="15">
        <v>16</v>
      </c>
      <c r="BSP3" s="15">
        <v>17</v>
      </c>
      <c r="BSQ3" s="15">
        <v>18</v>
      </c>
      <c r="BSR3" s="15">
        <v>19</v>
      </c>
      <c r="BSS3" s="15">
        <v>5</v>
      </c>
      <c r="BST3" s="15">
        <v>6</v>
      </c>
      <c r="BSU3" s="15">
        <v>7</v>
      </c>
      <c r="BSV3" s="15">
        <v>8</v>
      </c>
      <c r="BSW3" s="15">
        <v>9</v>
      </c>
      <c r="BSX3" s="15">
        <v>10</v>
      </c>
      <c r="BSY3" s="15">
        <v>11</v>
      </c>
      <c r="BSZ3" s="15">
        <v>12</v>
      </c>
      <c r="BTA3" s="15">
        <v>13</v>
      </c>
      <c r="BTB3" s="15">
        <v>14</v>
      </c>
      <c r="BTC3" s="15">
        <v>15</v>
      </c>
      <c r="BTD3" s="15">
        <v>16</v>
      </c>
      <c r="BTE3" s="15">
        <v>17</v>
      </c>
      <c r="BTF3" s="15">
        <v>18</v>
      </c>
      <c r="BTG3" s="15">
        <v>19</v>
      </c>
      <c r="BTH3" s="15">
        <v>5</v>
      </c>
      <c r="BTI3" s="15">
        <v>6</v>
      </c>
      <c r="BTJ3" s="15">
        <v>7</v>
      </c>
      <c r="BTK3" s="15">
        <v>8</v>
      </c>
      <c r="BTL3" s="15">
        <v>9</v>
      </c>
      <c r="BTM3" s="15">
        <v>10</v>
      </c>
      <c r="BTN3" s="15">
        <v>11</v>
      </c>
      <c r="BTO3" s="15">
        <v>12</v>
      </c>
      <c r="BTP3" s="15">
        <v>13</v>
      </c>
      <c r="BTQ3" s="15">
        <v>14</v>
      </c>
      <c r="BTR3" s="15">
        <v>15</v>
      </c>
      <c r="BTS3" s="15">
        <v>16</v>
      </c>
      <c r="BTT3" s="15">
        <v>17</v>
      </c>
      <c r="BTU3" s="15">
        <v>18</v>
      </c>
      <c r="BTV3" s="15">
        <v>19</v>
      </c>
      <c r="BTW3" s="15">
        <v>5</v>
      </c>
      <c r="BTX3" s="15">
        <v>6</v>
      </c>
      <c r="BTY3" s="15">
        <v>7</v>
      </c>
      <c r="BTZ3" s="15">
        <v>8</v>
      </c>
      <c r="BUA3" s="15">
        <v>9</v>
      </c>
      <c r="BUB3" s="15">
        <v>10</v>
      </c>
      <c r="BUC3" s="15">
        <v>11</v>
      </c>
      <c r="BUD3" s="15">
        <v>12</v>
      </c>
      <c r="BUE3" s="15">
        <v>13</v>
      </c>
      <c r="BUF3" s="15">
        <v>14</v>
      </c>
      <c r="BUG3" s="15">
        <v>15</v>
      </c>
      <c r="BUH3" s="15">
        <v>16</v>
      </c>
      <c r="BUI3" s="15">
        <v>17</v>
      </c>
      <c r="BUJ3" s="15">
        <v>18</v>
      </c>
      <c r="BUK3" s="15">
        <v>19</v>
      </c>
      <c r="BUL3" s="15">
        <v>5</v>
      </c>
      <c r="BUM3" s="15">
        <v>6</v>
      </c>
      <c r="BUN3" s="15">
        <v>7</v>
      </c>
      <c r="BUO3" s="15">
        <v>8</v>
      </c>
      <c r="BUP3" s="15">
        <v>9</v>
      </c>
      <c r="BUQ3" s="15">
        <v>10</v>
      </c>
      <c r="BUR3" s="15">
        <v>11</v>
      </c>
      <c r="BUS3" s="15">
        <v>12</v>
      </c>
      <c r="BUT3" s="15">
        <v>13</v>
      </c>
      <c r="BUU3" s="15">
        <v>14</v>
      </c>
      <c r="BUV3" s="15">
        <v>15</v>
      </c>
      <c r="BUW3" s="15">
        <v>16</v>
      </c>
      <c r="BUX3" s="15">
        <v>17</v>
      </c>
      <c r="BUY3" s="15">
        <v>18</v>
      </c>
      <c r="BUZ3" s="15">
        <v>19</v>
      </c>
      <c r="BVA3" s="15">
        <v>5</v>
      </c>
      <c r="BVB3" s="15">
        <v>6</v>
      </c>
      <c r="BVC3" s="15">
        <v>7</v>
      </c>
      <c r="BVD3" s="15">
        <v>8</v>
      </c>
      <c r="BVE3" s="15">
        <v>9</v>
      </c>
      <c r="BVF3" s="15">
        <v>10</v>
      </c>
      <c r="BVG3" s="15">
        <v>11</v>
      </c>
      <c r="BVH3" s="15">
        <v>12</v>
      </c>
      <c r="BVI3" s="15">
        <v>13</v>
      </c>
      <c r="BVJ3" s="15">
        <v>14</v>
      </c>
      <c r="BVK3" s="15">
        <v>15</v>
      </c>
      <c r="BVL3" s="15">
        <v>16</v>
      </c>
      <c r="BVM3" s="15">
        <v>17</v>
      </c>
      <c r="BVN3" s="15">
        <v>18</v>
      </c>
      <c r="BVO3" s="15">
        <v>19</v>
      </c>
      <c r="BVP3" s="15">
        <v>5</v>
      </c>
      <c r="BVQ3" s="15">
        <v>6</v>
      </c>
      <c r="BVR3" s="15">
        <v>7</v>
      </c>
      <c r="BVS3" s="15">
        <v>8</v>
      </c>
      <c r="BVT3" s="15">
        <v>9</v>
      </c>
      <c r="BVU3" s="15">
        <v>10</v>
      </c>
      <c r="BVV3" s="15">
        <v>11</v>
      </c>
      <c r="BVW3" s="15">
        <v>12</v>
      </c>
      <c r="BVX3" s="15">
        <v>13</v>
      </c>
      <c r="BVY3" s="15">
        <v>14</v>
      </c>
      <c r="BVZ3" s="15">
        <v>15</v>
      </c>
      <c r="BWA3" s="15">
        <v>16</v>
      </c>
      <c r="BWB3" s="15">
        <v>17</v>
      </c>
      <c r="BWC3" s="15">
        <v>18</v>
      </c>
      <c r="BWD3" s="15">
        <v>19</v>
      </c>
      <c r="BWE3" s="15">
        <v>5</v>
      </c>
      <c r="BWF3" s="15">
        <v>6</v>
      </c>
      <c r="BWG3" s="15">
        <v>7</v>
      </c>
      <c r="BWH3" s="15">
        <v>8</v>
      </c>
      <c r="BWI3" s="15">
        <v>9</v>
      </c>
      <c r="BWJ3" s="15">
        <v>10</v>
      </c>
      <c r="BWK3" s="15">
        <v>11</v>
      </c>
      <c r="BWL3" s="15">
        <v>12</v>
      </c>
      <c r="BWM3" s="15">
        <v>13</v>
      </c>
      <c r="BWN3" s="15">
        <v>14</v>
      </c>
      <c r="BWO3" s="15">
        <v>15</v>
      </c>
      <c r="BWP3" s="15">
        <v>16</v>
      </c>
      <c r="BWQ3" s="15">
        <v>17</v>
      </c>
      <c r="BWR3" s="15">
        <v>18</v>
      </c>
      <c r="BWS3" s="15">
        <v>19</v>
      </c>
      <c r="BWT3" s="15">
        <v>5</v>
      </c>
      <c r="BWU3" s="15">
        <v>6</v>
      </c>
      <c r="BWV3" s="15">
        <v>7</v>
      </c>
      <c r="BWW3" s="15">
        <v>8</v>
      </c>
      <c r="BWX3" s="15">
        <v>9</v>
      </c>
      <c r="BWY3" s="15">
        <v>10</v>
      </c>
      <c r="BWZ3" s="15">
        <v>11</v>
      </c>
      <c r="BXA3" s="15">
        <v>12</v>
      </c>
      <c r="BXB3" s="15">
        <v>13</v>
      </c>
      <c r="BXC3" s="15">
        <v>14</v>
      </c>
      <c r="BXD3" s="15">
        <v>15</v>
      </c>
      <c r="BXE3" s="15">
        <v>16</v>
      </c>
      <c r="BXF3" s="15">
        <v>17</v>
      </c>
      <c r="BXG3" s="15">
        <v>18</v>
      </c>
      <c r="BXH3" s="15">
        <v>19</v>
      </c>
      <c r="BXI3" s="15">
        <v>5</v>
      </c>
      <c r="BXJ3" s="15">
        <v>6</v>
      </c>
      <c r="BXK3" s="15">
        <v>7</v>
      </c>
      <c r="BXL3" s="15">
        <v>8</v>
      </c>
      <c r="BXM3" s="15">
        <v>9</v>
      </c>
      <c r="BXN3" s="15">
        <v>10</v>
      </c>
      <c r="BXO3" s="15">
        <v>11</v>
      </c>
      <c r="BXP3" s="15">
        <v>12</v>
      </c>
      <c r="BXQ3" s="15">
        <v>13</v>
      </c>
      <c r="BXR3" s="15">
        <v>14</v>
      </c>
      <c r="BXS3" s="15">
        <v>15</v>
      </c>
      <c r="BXT3" s="15">
        <v>16</v>
      </c>
      <c r="BXU3" s="15">
        <v>17</v>
      </c>
      <c r="BXV3" s="15">
        <v>18</v>
      </c>
      <c r="BXW3" s="15">
        <v>19</v>
      </c>
      <c r="BXX3" s="15">
        <v>5</v>
      </c>
      <c r="BXY3" s="15">
        <v>6</v>
      </c>
      <c r="BXZ3" s="15">
        <v>7</v>
      </c>
      <c r="BYA3" s="15">
        <v>8</v>
      </c>
      <c r="BYB3" s="15">
        <v>9</v>
      </c>
      <c r="BYC3" s="15">
        <v>10</v>
      </c>
      <c r="BYD3" s="15">
        <v>11</v>
      </c>
      <c r="BYE3" s="15">
        <v>12</v>
      </c>
      <c r="BYF3" s="15">
        <v>13</v>
      </c>
      <c r="BYG3" s="15">
        <v>14</v>
      </c>
      <c r="BYH3" s="15">
        <v>15</v>
      </c>
      <c r="BYI3" s="15">
        <v>16</v>
      </c>
      <c r="BYJ3" s="15">
        <v>17</v>
      </c>
      <c r="BYK3" s="15">
        <v>18</v>
      </c>
      <c r="BYL3" s="15">
        <v>19</v>
      </c>
      <c r="BYM3" s="15">
        <v>5</v>
      </c>
      <c r="BYN3" s="15">
        <v>6</v>
      </c>
      <c r="BYO3" s="15">
        <v>7</v>
      </c>
      <c r="BYP3" s="15">
        <v>8</v>
      </c>
      <c r="BYQ3" s="15">
        <v>9</v>
      </c>
      <c r="BYR3" s="15">
        <v>10</v>
      </c>
      <c r="BYS3" s="15">
        <v>11</v>
      </c>
      <c r="BYT3" s="15">
        <v>12</v>
      </c>
      <c r="BYU3" s="15">
        <v>13</v>
      </c>
      <c r="BYV3" s="15">
        <v>14</v>
      </c>
      <c r="BYW3" s="15">
        <v>15</v>
      </c>
      <c r="BYX3" s="15">
        <v>16</v>
      </c>
      <c r="BYY3" s="15">
        <v>17</v>
      </c>
      <c r="BYZ3" s="15">
        <v>18</v>
      </c>
      <c r="BZA3" s="15">
        <v>19</v>
      </c>
      <c r="BZB3" s="15">
        <v>5</v>
      </c>
      <c r="BZC3" s="15">
        <v>6</v>
      </c>
      <c r="BZD3" s="15">
        <v>7</v>
      </c>
      <c r="BZE3" s="15">
        <v>8</v>
      </c>
      <c r="BZF3" s="15">
        <v>9</v>
      </c>
      <c r="BZG3" s="15">
        <v>10</v>
      </c>
      <c r="BZH3" s="15">
        <v>11</v>
      </c>
      <c r="BZI3" s="15">
        <v>12</v>
      </c>
      <c r="BZJ3" s="15">
        <v>13</v>
      </c>
      <c r="BZK3" s="15">
        <v>14</v>
      </c>
      <c r="BZL3" s="15">
        <v>15</v>
      </c>
      <c r="BZM3" s="15">
        <v>16</v>
      </c>
      <c r="BZN3" s="15">
        <v>17</v>
      </c>
      <c r="BZO3" s="15">
        <v>5</v>
      </c>
      <c r="BZP3" s="15">
        <v>6</v>
      </c>
      <c r="BZQ3" s="15">
        <v>7</v>
      </c>
      <c r="BZR3" s="15">
        <v>8</v>
      </c>
      <c r="BZS3" s="15">
        <v>9</v>
      </c>
      <c r="BZT3" s="15">
        <v>10</v>
      </c>
      <c r="BZU3" s="15">
        <v>11</v>
      </c>
      <c r="BZV3" s="15">
        <v>12</v>
      </c>
      <c r="BZW3" s="15">
        <v>13</v>
      </c>
      <c r="BZX3" s="15">
        <v>14</v>
      </c>
      <c r="BZY3" s="15">
        <v>15</v>
      </c>
      <c r="BZZ3" s="15">
        <v>16</v>
      </c>
      <c r="CAA3" s="15">
        <v>17</v>
      </c>
      <c r="CAB3" s="15">
        <v>5</v>
      </c>
      <c r="CAC3" s="15">
        <v>6</v>
      </c>
      <c r="CAD3" s="15">
        <v>7</v>
      </c>
      <c r="CAE3" s="15">
        <v>8</v>
      </c>
      <c r="CAF3" s="15">
        <v>9</v>
      </c>
      <c r="CAG3" s="15">
        <v>10</v>
      </c>
      <c r="CAH3" s="15">
        <v>11</v>
      </c>
      <c r="CAI3" s="15">
        <v>12</v>
      </c>
      <c r="CAJ3" s="15">
        <v>13</v>
      </c>
      <c r="CAK3" s="15">
        <v>14</v>
      </c>
      <c r="CAL3" s="15">
        <v>15</v>
      </c>
      <c r="CAM3" s="15">
        <v>16</v>
      </c>
      <c r="CAN3" s="15">
        <v>17</v>
      </c>
      <c r="CAO3" s="15">
        <v>5</v>
      </c>
      <c r="CAP3" s="15">
        <v>6</v>
      </c>
      <c r="CAQ3" s="15">
        <v>7</v>
      </c>
      <c r="CAR3" s="15">
        <v>8</v>
      </c>
      <c r="CAS3" s="15">
        <v>9</v>
      </c>
      <c r="CAT3" s="15">
        <v>10</v>
      </c>
      <c r="CAU3" s="15">
        <v>11</v>
      </c>
      <c r="CAV3" s="15">
        <v>12</v>
      </c>
      <c r="CAW3" s="15">
        <v>13</v>
      </c>
      <c r="CAX3" s="15">
        <v>14</v>
      </c>
      <c r="CAY3" s="15">
        <v>15</v>
      </c>
      <c r="CAZ3" s="15">
        <v>16</v>
      </c>
      <c r="CBA3" s="15">
        <v>17</v>
      </c>
      <c r="CBB3" s="15">
        <v>5</v>
      </c>
      <c r="CBC3" s="15">
        <v>6</v>
      </c>
      <c r="CBD3" s="15">
        <v>7</v>
      </c>
      <c r="CBE3" s="15">
        <v>8</v>
      </c>
      <c r="CBF3" s="15">
        <v>9</v>
      </c>
      <c r="CBG3" s="15">
        <v>10</v>
      </c>
      <c r="CBH3" s="15">
        <v>11</v>
      </c>
      <c r="CBI3" s="15">
        <v>12</v>
      </c>
      <c r="CBJ3" s="15">
        <v>13</v>
      </c>
      <c r="CBK3" s="15">
        <v>14</v>
      </c>
      <c r="CBL3" s="15">
        <v>15</v>
      </c>
      <c r="CBM3" s="15">
        <v>16</v>
      </c>
      <c r="CBN3" s="15">
        <v>17</v>
      </c>
      <c r="CBO3" s="15">
        <v>5</v>
      </c>
      <c r="CBP3" s="15">
        <v>6</v>
      </c>
      <c r="CBQ3" s="15">
        <v>7</v>
      </c>
      <c r="CBR3" s="15">
        <v>8</v>
      </c>
      <c r="CBS3" s="15">
        <v>9</v>
      </c>
      <c r="CBT3" s="15">
        <v>10</v>
      </c>
      <c r="CBU3" s="15">
        <v>11</v>
      </c>
      <c r="CBV3" s="15">
        <v>12</v>
      </c>
      <c r="CBW3" s="15">
        <v>13</v>
      </c>
      <c r="CBX3" s="15">
        <v>14</v>
      </c>
      <c r="CBY3" s="15">
        <v>15</v>
      </c>
      <c r="CBZ3" s="15">
        <v>16</v>
      </c>
      <c r="CCA3" s="15">
        <v>17</v>
      </c>
      <c r="CCB3" s="15">
        <v>5</v>
      </c>
      <c r="CCC3" s="15">
        <v>6</v>
      </c>
      <c r="CCD3" s="15">
        <v>7</v>
      </c>
      <c r="CCE3" s="15">
        <v>8</v>
      </c>
      <c r="CCF3" s="15">
        <v>9</v>
      </c>
      <c r="CCG3" s="15">
        <v>10</v>
      </c>
      <c r="CCH3" s="15">
        <v>11</v>
      </c>
      <c r="CCI3" s="15">
        <v>12</v>
      </c>
      <c r="CCJ3" s="15">
        <v>13</v>
      </c>
      <c r="CCK3" s="15">
        <v>14</v>
      </c>
      <c r="CCL3" s="15">
        <v>15</v>
      </c>
      <c r="CCM3" s="15">
        <v>16</v>
      </c>
      <c r="CCN3" s="15">
        <v>17</v>
      </c>
      <c r="CCO3" s="15">
        <v>5</v>
      </c>
      <c r="CCP3" s="15">
        <v>6</v>
      </c>
      <c r="CCQ3" s="15">
        <v>7</v>
      </c>
      <c r="CCR3" s="15">
        <v>8</v>
      </c>
      <c r="CCS3" s="15">
        <v>9</v>
      </c>
      <c r="CCT3" s="15">
        <v>10</v>
      </c>
      <c r="CCU3" s="15">
        <v>11</v>
      </c>
      <c r="CCV3" s="15">
        <v>12</v>
      </c>
      <c r="CCW3" s="15">
        <v>13</v>
      </c>
      <c r="CCX3" s="15">
        <v>14</v>
      </c>
      <c r="CCY3" s="15">
        <v>15</v>
      </c>
      <c r="CCZ3" s="15">
        <v>16</v>
      </c>
      <c r="CDA3" s="15">
        <v>17</v>
      </c>
      <c r="CDB3" s="15">
        <v>5</v>
      </c>
      <c r="CDC3" s="15">
        <v>6</v>
      </c>
      <c r="CDD3" s="15">
        <v>7</v>
      </c>
      <c r="CDE3" s="15">
        <v>8</v>
      </c>
      <c r="CDF3" s="15">
        <v>9</v>
      </c>
      <c r="CDG3" s="15">
        <v>10</v>
      </c>
      <c r="CDH3" s="15">
        <v>11</v>
      </c>
      <c r="CDI3" s="15">
        <v>12</v>
      </c>
      <c r="CDJ3" s="15">
        <v>13</v>
      </c>
      <c r="CDK3" s="15">
        <v>14</v>
      </c>
      <c r="CDL3" s="15">
        <v>15</v>
      </c>
      <c r="CDM3" s="15">
        <v>16</v>
      </c>
      <c r="CDN3" s="15">
        <v>17</v>
      </c>
      <c r="CDO3" s="15">
        <v>5</v>
      </c>
      <c r="CDP3" s="15">
        <v>6</v>
      </c>
      <c r="CDQ3" s="15">
        <v>7</v>
      </c>
      <c r="CDR3" s="15">
        <v>8</v>
      </c>
      <c r="CDS3" s="15">
        <v>9</v>
      </c>
      <c r="CDT3" s="15">
        <v>10</v>
      </c>
      <c r="CDU3" s="15">
        <v>11</v>
      </c>
      <c r="CDV3" s="15">
        <v>12</v>
      </c>
      <c r="CDW3" s="15">
        <v>13</v>
      </c>
      <c r="CDX3" s="15">
        <v>14</v>
      </c>
      <c r="CDY3" s="15">
        <v>15</v>
      </c>
      <c r="CDZ3" s="15">
        <v>16</v>
      </c>
      <c r="CEA3" s="15">
        <v>17</v>
      </c>
      <c r="CEB3" s="15">
        <v>5</v>
      </c>
      <c r="CEC3" s="15">
        <v>6</v>
      </c>
      <c r="CED3" s="15">
        <v>7</v>
      </c>
      <c r="CEE3" s="15">
        <v>8</v>
      </c>
      <c r="CEF3" s="15">
        <v>9</v>
      </c>
      <c r="CEG3" s="15">
        <v>10</v>
      </c>
      <c r="CEH3" s="15">
        <v>11</v>
      </c>
      <c r="CEI3" s="15">
        <v>12</v>
      </c>
      <c r="CEJ3" s="15">
        <v>13</v>
      </c>
      <c r="CEK3" s="15">
        <v>14</v>
      </c>
      <c r="CEL3" s="15">
        <v>15</v>
      </c>
      <c r="CEM3" s="15">
        <v>16</v>
      </c>
      <c r="CEN3" s="15">
        <v>17</v>
      </c>
      <c r="CEO3" s="15">
        <v>5</v>
      </c>
      <c r="CEP3" s="15">
        <v>6</v>
      </c>
      <c r="CEQ3" s="15">
        <v>7</v>
      </c>
      <c r="CER3" s="15">
        <v>8</v>
      </c>
      <c r="CES3" s="15">
        <v>9</v>
      </c>
      <c r="CET3" s="15">
        <v>10</v>
      </c>
      <c r="CEU3" s="15">
        <v>11</v>
      </c>
      <c r="CEV3" s="15">
        <v>12</v>
      </c>
      <c r="CEW3" s="15">
        <v>13</v>
      </c>
      <c r="CEX3" s="15">
        <v>14</v>
      </c>
      <c r="CEY3" s="15">
        <v>15</v>
      </c>
      <c r="CEZ3" s="15">
        <v>16</v>
      </c>
      <c r="CFA3" s="15">
        <v>17</v>
      </c>
      <c r="CFB3" s="15">
        <v>5</v>
      </c>
      <c r="CFC3" s="15">
        <v>6</v>
      </c>
      <c r="CFD3" s="15">
        <v>7</v>
      </c>
      <c r="CFE3" s="15">
        <v>8</v>
      </c>
      <c r="CFF3" s="15">
        <v>9</v>
      </c>
      <c r="CFG3" s="15">
        <v>10</v>
      </c>
      <c r="CFH3" s="15">
        <v>11</v>
      </c>
      <c r="CFI3" s="15">
        <v>12</v>
      </c>
      <c r="CFJ3" s="15">
        <v>13</v>
      </c>
      <c r="CFK3" s="15">
        <v>14</v>
      </c>
      <c r="CFL3" s="15">
        <v>15</v>
      </c>
      <c r="CFM3" s="15">
        <v>16</v>
      </c>
      <c r="CFN3" s="15">
        <v>17</v>
      </c>
      <c r="CFO3" s="15">
        <v>5</v>
      </c>
      <c r="CFP3" s="15">
        <v>6</v>
      </c>
      <c r="CFQ3" s="15">
        <v>7</v>
      </c>
      <c r="CFR3" s="15">
        <v>8</v>
      </c>
      <c r="CFS3" s="15">
        <v>9</v>
      </c>
      <c r="CFT3" s="15">
        <v>10</v>
      </c>
      <c r="CFU3" s="15">
        <v>5</v>
      </c>
      <c r="CFV3" s="15">
        <v>6</v>
      </c>
      <c r="CFW3" s="15">
        <v>7</v>
      </c>
      <c r="CFX3" s="15">
        <v>8</v>
      </c>
      <c r="CFY3" s="15">
        <v>9</v>
      </c>
      <c r="CFZ3" s="15">
        <v>10</v>
      </c>
      <c r="CGA3" s="15">
        <v>5</v>
      </c>
      <c r="CGB3" s="15">
        <v>6</v>
      </c>
      <c r="CGC3" s="15">
        <v>7</v>
      </c>
      <c r="CGD3" s="15">
        <v>8</v>
      </c>
      <c r="CGE3" s="15">
        <v>9</v>
      </c>
      <c r="CGF3" s="15">
        <v>10</v>
      </c>
      <c r="CGG3" s="15">
        <v>5</v>
      </c>
      <c r="CGH3" s="15">
        <v>6</v>
      </c>
      <c r="CGI3" s="15">
        <v>7</v>
      </c>
      <c r="CGJ3" s="15">
        <v>8</v>
      </c>
      <c r="CGK3" s="15">
        <v>9</v>
      </c>
      <c r="CGL3" s="15">
        <v>10</v>
      </c>
      <c r="CGM3" s="15">
        <v>5</v>
      </c>
      <c r="CGN3" s="15">
        <v>6</v>
      </c>
      <c r="CGO3" s="15">
        <v>7</v>
      </c>
      <c r="CGP3" s="15">
        <v>8</v>
      </c>
      <c r="CGQ3" s="15">
        <v>9</v>
      </c>
      <c r="CGR3" s="15">
        <v>10</v>
      </c>
      <c r="CGS3" s="15">
        <v>5</v>
      </c>
      <c r="CGT3" s="15">
        <v>6</v>
      </c>
      <c r="CGU3" s="15">
        <v>7</v>
      </c>
      <c r="CGV3" s="15">
        <v>8</v>
      </c>
      <c r="CGW3" s="15">
        <v>9</v>
      </c>
      <c r="CGX3" s="15">
        <v>10</v>
      </c>
      <c r="CGY3" s="15">
        <v>5</v>
      </c>
      <c r="CGZ3" s="15">
        <v>6</v>
      </c>
      <c r="CHA3" s="15">
        <v>7</v>
      </c>
      <c r="CHB3" s="15">
        <v>8</v>
      </c>
      <c r="CHC3" s="15">
        <v>9</v>
      </c>
      <c r="CHD3" s="15">
        <v>10</v>
      </c>
      <c r="CHE3" s="15">
        <v>5</v>
      </c>
      <c r="CHF3" s="15">
        <v>6</v>
      </c>
      <c r="CHG3" s="15">
        <v>7</v>
      </c>
      <c r="CHH3" s="15">
        <v>8</v>
      </c>
      <c r="CHI3" s="15">
        <v>9</v>
      </c>
      <c r="CHJ3" s="15">
        <v>10</v>
      </c>
      <c r="CHK3" s="15">
        <v>5</v>
      </c>
      <c r="CHL3" s="15">
        <v>6</v>
      </c>
      <c r="CHM3" s="15">
        <v>7</v>
      </c>
      <c r="CHN3" s="15">
        <v>8</v>
      </c>
      <c r="CHO3" s="15">
        <v>9</v>
      </c>
      <c r="CHP3" s="15">
        <v>10</v>
      </c>
      <c r="CHQ3" s="15">
        <v>5</v>
      </c>
      <c r="CHR3" s="15">
        <v>6</v>
      </c>
      <c r="CHS3" s="15">
        <v>7</v>
      </c>
      <c r="CHT3" s="15">
        <v>8</v>
      </c>
      <c r="CHU3" s="15">
        <v>9</v>
      </c>
      <c r="CHV3" s="15">
        <v>10</v>
      </c>
      <c r="CHW3" s="15">
        <v>5</v>
      </c>
      <c r="CHX3" s="15">
        <v>6</v>
      </c>
      <c r="CHY3" s="15">
        <v>7</v>
      </c>
      <c r="CHZ3" s="15">
        <v>8</v>
      </c>
      <c r="CIA3" s="15">
        <v>9</v>
      </c>
      <c r="CIB3" s="15">
        <v>10</v>
      </c>
      <c r="CIC3" s="15">
        <v>5</v>
      </c>
      <c r="CID3" s="15">
        <v>6</v>
      </c>
      <c r="CIE3" s="15">
        <v>7</v>
      </c>
      <c r="CIF3" s="15">
        <v>8</v>
      </c>
      <c r="CIG3" s="15">
        <v>9</v>
      </c>
      <c r="CIH3" s="15">
        <v>10</v>
      </c>
      <c r="CII3" s="15">
        <v>5</v>
      </c>
      <c r="CIJ3" s="15">
        <v>6</v>
      </c>
      <c r="CIK3" s="15">
        <v>7</v>
      </c>
      <c r="CIL3" s="15">
        <v>8</v>
      </c>
      <c r="CIM3" s="15">
        <v>9</v>
      </c>
      <c r="CIN3" s="15">
        <v>10</v>
      </c>
      <c r="CIO3" s="15">
        <v>5</v>
      </c>
      <c r="CIP3" s="15">
        <v>6</v>
      </c>
      <c r="CIQ3" s="15">
        <v>7</v>
      </c>
      <c r="CIR3" s="15">
        <v>8</v>
      </c>
      <c r="CIS3" s="15">
        <v>9</v>
      </c>
      <c r="CIT3" s="15">
        <v>10</v>
      </c>
      <c r="CIU3" s="15">
        <v>5</v>
      </c>
      <c r="CIV3" s="15">
        <v>6</v>
      </c>
      <c r="CIW3" s="15">
        <v>7</v>
      </c>
      <c r="CIX3" s="15">
        <v>8</v>
      </c>
      <c r="CIY3" s="15">
        <v>9</v>
      </c>
      <c r="CIZ3" s="15">
        <v>10</v>
      </c>
      <c r="CJA3" s="15">
        <v>5</v>
      </c>
      <c r="CJB3" s="15">
        <v>6</v>
      </c>
      <c r="CJC3" s="15">
        <v>7</v>
      </c>
      <c r="CJD3" s="15">
        <v>8</v>
      </c>
      <c r="CJE3" s="15">
        <v>9</v>
      </c>
      <c r="CJF3" s="15">
        <v>10</v>
      </c>
      <c r="CJG3" s="15">
        <v>5</v>
      </c>
      <c r="CJH3" s="15">
        <v>6</v>
      </c>
      <c r="CJI3" s="15">
        <v>7</v>
      </c>
      <c r="CJJ3" s="15">
        <v>8</v>
      </c>
      <c r="CJK3" s="15">
        <v>9</v>
      </c>
      <c r="CJL3" s="15">
        <v>10</v>
      </c>
      <c r="CJM3" s="15">
        <v>5</v>
      </c>
      <c r="CJN3" s="15">
        <v>6</v>
      </c>
      <c r="CJO3" s="15">
        <v>7</v>
      </c>
      <c r="CJP3" s="15">
        <v>8</v>
      </c>
      <c r="CJQ3" s="15">
        <v>9</v>
      </c>
      <c r="CJR3" s="15">
        <v>10</v>
      </c>
      <c r="CJS3" s="15">
        <v>5</v>
      </c>
      <c r="CJT3" s="15">
        <v>6</v>
      </c>
      <c r="CJU3" s="15">
        <v>7</v>
      </c>
      <c r="CJV3" s="15">
        <v>8</v>
      </c>
      <c r="CJW3" s="15">
        <v>9</v>
      </c>
      <c r="CJX3" s="15">
        <v>10</v>
      </c>
      <c r="CJY3" s="15">
        <v>5</v>
      </c>
      <c r="CJZ3" s="15">
        <v>6</v>
      </c>
      <c r="CKA3" s="15">
        <v>7</v>
      </c>
      <c r="CKB3" s="15">
        <v>8</v>
      </c>
      <c r="CKC3" s="15">
        <v>9</v>
      </c>
      <c r="CKD3" s="15">
        <v>10</v>
      </c>
      <c r="CKE3" s="15">
        <v>5</v>
      </c>
      <c r="CKF3" s="15">
        <v>6</v>
      </c>
      <c r="CKG3" s="15">
        <v>7</v>
      </c>
      <c r="CKH3" s="15">
        <v>8</v>
      </c>
      <c r="CKI3" s="15">
        <v>9</v>
      </c>
      <c r="CKJ3" s="15">
        <v>10</v>
      </c>
      <c r="CKK3" s="15">
        <v>5</v>
      </c>
      <c r="CKL3" s="15">
        <v>6</v>
      </c>
      <c r="CKM3" s="15">
        <v>7</v>
      </c>
      <c r="CKN3" s="15">
        <v>8</v>
      </c>
      <c r="CKO3" s="15">
        <v>9</v>
      </c>
      <c r="CKP3" s="15">
        <v>10</v>
      </c>
      <c r="CKQ3" s="15">
        <v>5</v>
      </c>
      <c r="CKR3" s="15">
        <v>6</v>
      </c>
      <c r="CKS3" s="15">
        <v>7</v>
      </c>
      <c r="CKT3" s="15">
        <v>8</v>
      </c>
      <c r="CKU3" s="15">
        <v>9</v>
      </c>
      <c r="CKV3" s="15">
        <v>10</v>
      </c>
      <c r="CKW3" s="15">
        <v>5</v>
      </c>
      <c r="CKX3" s="15">
        <v>6</v>
      </c>
      <c r="CKY3" s="15">
        <v>7</v>
      </c>
      <c r="CKZ3" s="15">
        <v>8</v>
      </c>
      <c r="CLA3" s="15">
        <v>9</v>
      </c>
      <c r="CLB3" s="15">
        <v>10</v>
      </c>
      <c r="CLC3" s="15">
        <v>5</v>
      </c>
      <c r="CLD3" s="15">
        <v>6</v>
      </c>
      <c r="CLE3" s="15">
        <v>7</v>
      </c>
      <c r="CLF3" s="15">
        <v>8</v>
      </c>
      <c r="CLG3" s="15">
        <v>9</v>
      </c>
      <c r="CLH3" s="15">
        <v>10</v>
      </c>
      <c r="CLI3" s="15">
        <v>5</v>
      </c>
      <c r="CLJ3" s="15">
        <v>6</v>
      </c>
      <c r="CLK3" s="15">
        <v>7</v>
      </c>
      <c r="CLL3" s="15">
        <v>8</v>
      </c>
      <c r="CLM3" s="15">
        <v>9</v>
      </c>
      <c r="CLN3" s="15">
        <v>10</v>
      </c>
      <c r="CLO3" s="15">
        <v>5</v>
      </c>
      <c r="CLP3" s="15">
        <v>6</v>
      </c>
      <c r="CLQ3" s="15">
        <v>7</v>
      </c>
      <c r="CLR3" s="15">
        <v>8</v>
      </c>
      <c r="CLS3" s="15">
        <v>9</v>
      </c>
      <c r="CLT3" s="15">
        <v>10</v>
      </c>
      <c r="CLU3" s="15">
        <v>5</v>
      </c>
      <c r="CLV3" s="15">
        <v>6</v>
      </c>
      <c r="CLW3" s="15">
        <v>7</v>
      </c>
      <c r="CLX3" s="15">
        <v>8</v>
      </c>
      <c r="CLY3" s="15">
        <v>9</v>
      </c>
      <c r="CLZ3" s="15">
        <v>10</v>
      </c>
      <c r="CMA3" s="15">
        <v>5</v>
      </c>
      <c r="CMB3" s="15">
        <v>6</v>
      </c>
      <c r="CMC3" s="15">
        <v>7</v>
      </c>
      <c r="CMD3" s="15">
        <v>8</v>
      </c>
      <c r="CME3" s="15">
        <v>9</v>
      </c>
      <c r="CMF3" s="15">
        <v>10</v>
      </c>
      <c r="CMG3" s="15">
        <v>5</v>
      </c>
      <c r="CMH3" s="15">
        <v>6</v>
      </c>
      <c r="CMI3" s="15">
        <v>7</v>
      </c>
      <c r="CMJ3" s="15">
        <v>8</v>
      </c>
      <c r="CMK3" s="15">
        <v>9</v>
      </c>
      <c r="CML3" s="15">
        <v>10</v>
      </c>
      <c r="CMM3" s="15">
        <v>5</v>
      </c>
      <c r="CMN3" s="15">
        <v>6</v>
      </c>
      <c r="CMO3" s="15">
        <v>7</v>
      </c>
      <c r="CMP3" s="15">
        <v>8</v>
      </c>
      <c r="CMQ3" s="15">
        <v>9</v>
      </c>
      <c r="CMR3" s="15">
        <v>10</v>
      </c>
      <c r="CMS3" s="15">
        <v>5</v>
      </c>
      <c r="CMT3" s="15">
        <v>6</v>
      </c>
      <c r="CMU3" s="15">
        <v>7</v>
      </c>
      <c r="CMV3" s="15">
        <v>8</v>
      </c>
      <c r="CMW3" s="15">
        <v>9</v>
      </c>
      <c r="CMX3" s="15">
        <v>10</v>
      </c>
      <c r="CMY3" s="15">
        <v>5</v>
      </c>
      <c r="CMZ3" s="15">
        <v>6</v>
      </c>
      <c r="CNA3" s="15">
        <v>7</v>
      </c>
      <c r="CNB3" s="15">
        <v>8</v>
      </c>
      <c r="CNC3" s="15">
        <v>9</v>
      </c>
      <c r="CND3" s="15">
        <v>10</v>
      </c>
      <c r="CNE3" s="15">
        <v>5</v>
      </c>
      <c r="CNF3" s="15">
        <v>6</v>
      </c>
      <c r="CNG3" s="15">
        <v>7</v>
      </c>
      <c r="CNH3" s="15">
        <v>8</v>
      </c>
      <c r="CNI3" s="15">
        <v>9</v>
      </c>
      <c r="CNJ3" s="15">
        <v>10</v>
      </c>
      <c r="CNK3" s="15">
        <v>5</v>
      </c>
      <c r="CNL3" s="15">
        <v>6</v>
      </c>
      <c r="CNM3" s="15">
        <v>7</v>
      </c>
      <c r="CNN3" s="15">
        <v>8</v>
      </c>
      <c r="CNO3" s="15">
        <v>9</v>
      </c>
      <c r="CNP3" s="15">
        <v>10</v>
      </c>
      <c r="CNQ3" s="15">
        <v>5</v>
      </c>
      <c r="CNR3" s="15">
        <v>6</v>
      </c>
      <c r="CNS3" s="15">
        <v>7</v>
      </c>
      <c r="CNT3" s="15">
        <v>8</v>
      </c>
      <c r="CNU3" s="15">
        <v>9</v>
      </c>
      <c r="CNV3" s="15">
        <v>10</v>
      </c>
      <c r="CNW3" s="15">
        <v>5</v>
      </c>
      <c r="CNX3" s="15">
        <v>6</v>
      </c>
      <c r="CNY3" s="15">
        <v>7</v>
      </c>
      <c r="CNZ3" s="15">
        <v>8</v>
      </c>
      <c r="COA3" s="15">
        <v>9</v>
      </c>
      <c r="COB3" s="15">
        <v>10</v>
      </c>
      <c r="COC3" s="15">
        <v>5</v>
      </c>
      <c r="COD3" s="15">
        <v>6</v>
      </c>
      <c r="COE3" s="15">
        <v>7</v>
      </c>
      <c r="COF3" s="15">
        <v>8</v>
      </c>
      <c r="COG3" s="15">
        <v>9</v>
      </c>
      <c r="COH3" s="15">
        <v>10</v>
      </c>
      <c r="COI3" s="15">
        <v>5</v>
      </c>
      <c r="COJ3" s="15">
        <v>6</v>
      </c>
      <c r="COK3" s="15">
        <v>7</v>
      </c>
      <c r="COL3" s="15">
        <v>8</v>
      </c>
      <c r="COM3" s="15">
        <v>9</v>
      </c>
      <c r="CON3" s="15">
        <v>10</v>
      </c>
      <c r="COO3" s="15">
        <v>5</v>
      </c>
      <c r="COP3" s="15">
        <v>6</v>
      </c>
      <c r="COQ3" s="15">
        <v>7</v>
      </c>
      <c r="COR3" s="15">
        <v>8</v>
      </c>
      <c r="COS3" s="15">
        <v>9</v>
      </c>
      <c r="COT3" s="15">
        <v>10</v>
      </c>
      <c r="COU3" s="15">
        <v>5</v>
      </c>
      <c r="COV3" s="15">
        <v>6</v>
      </c>
      <c r="COW3" s="15">
        <v>7</v>
      </c>
      <c r="COX3" s="15">
        <v>8</v>
      </c>
      <c r="COY3" s="15">
        <v>9</v>
      </c>
      <c r="COZ3" s="15">
        <v>10</v>
      </c>
      <c r="CPA3" s="15">
        <v>5</v>
      </c>
      <c r="CPB3" s="15">
        <v>6</v>
      </c>
      <c r="CPC3" s="15">
        <v>7</v>
      </c>
      <c r="CPD3" s="15">
        <v>8</v>
      </c>
      <c r="CPE3" s="15">
        <v>9</v>
      </c>
      <c r="CPF3" s="15">
        <v>10</v>
      </c>
      <c r="CPG3" s="15">
        <v>5</v>
      </c>
      <c r="CPH3" s="15">
        <v>6</v>
      </c>
      <c r="CPI3" s="15">
        <v>7</v>
      </c>
      <c r="CPJ3" s="15">
        <v>8</v>
      </c>
      <c r="CPK3" s="15">
        <v>9</v>
      </c>
      <c r="CPL3" s="15">
        <v>10</v>
      </c>
      <c r="CPM3" s="15">
        <v>5</v>
      </c>
      <c r="CPN3" s="15">
        <v>6</v>
      </c>
      <c r="CPO3" s="15">
        <v>7</v>
      </c>
      <c r="CPP3" s="15">
        <v>8</v>
      </c>
      <c r="CPQ3" s="15">
        <v>9</v>
      </c>
      <c r="CPR3" s="15">
        <v>10</v>
      </c>
      <c r="CPS3" s="15">
        <v>5</v>
      </c>
      <c r="CPT3" s="15">
        <v>6</v>
      </c>
      <c r="CPU3" s="15">
        <v>7</v>
      </c>
      <c r="CPV3" s="15">
        <v>8</v>
      </c>
      <c r="CPW3" s="15">
        <v>9</v>
      </c>
      <c r="CPX3" s="15">
        <v>10</v>
      </c>
      <c r="CPY3" s="15">
        <v>11</v>
      </c>
      <c r="CPZ3" s="15">
        <v>12</v>
      </c>
      <c r="CQA3" s="15">
        <v>13</v>
      </c>
      <c r="CQB3" s="15">
        <v>14</v>
      </c>
      <c r="CQC3" s="15">
        <v>15</v>
      </c>
      <c r="CQD3" s="15">
        <v>16</v>
      </c>
      <c r="CQE3" s="15">
        <v>17</v>
      </c>
      <c r="CQF3" s="15">
        <v>18</v>
      </c>
      <c r="CQG3" s="15">
        <v>19</v>
      </c>
      <c r="CQH3" s="15">
        <v>5</v>
      </c>
      <c r="CQI3" s="15">
        <v>6</v>
      </c>
      <c r="CQJ3" s="15">
        <v>7</v>
      </c>
      <c r="CQK3" s="15">
        <v>8</v>
      </c>
      <c r="CQL3" s="15">
        <v>9</v>
      </c>
      <c r="CQM3" s="15">
        <v>10</v>
      </c>
      <c r="CQN3" s="15">
        <v>11</v>
      </c>
      <c r="CQO3" s="15">
        <v>12</v>
      </c>
      <c r="CQP3" s="15">
        <v>13</v>
      </c>
      <c r="CQQ3" s="15">
        <v>14</v>
      </c>
      <c r="CQR3" s="15">
        <v>15</v>
      </c>
      <c r="CQS3" s="15">
        <v>16</v>
      </c>
      <c r="CQT3" s="15">
        <v>17</v>
      </c>
      <c r="CQU3" s="15">
        <v>18</v>
      </c>
      <c r="CQV3" s="15">
        <v>19</v>
      </c>
      <c r="CQW3" s="15">
        <v>5</v>
      </c>
      <c r="CQX3" s="15">
        <v>6</v>
      </c>
      <c r="CQY3" s="15">
        <v>7</v>
      </c>
      <c r="CQZ3" s="15">
        <v>8</v>
      </c>
      <c r="CRA3" s="15">
        <v>9</v>
      </c>
      <c r="CRB3" s="15">
        <v>10</v>
      </c>
      <c r="CRC3" s="15">
        <v>11</v>
      </c>
      <c r="CRD3" s="15">
        <v>12</v>
      </c>
      <c r="CRE3" s="15">
        <v>13</v>
      </c>
      <c r="CRF3" s="15">
        <v>14</v>
      </c>
      <c r="CRG3" s="15">
        <v>15</v>
      </c>
      <c r="CRH3" s="15">
        <v>16</v>
      </c>
      <c r="CRI3" s="15">
        <v>17</v>
      </c>
      <c r="CRJ3" s="15">
        <v>18</v>
      </c>
      <c r="CRK3" s="15">
        <v>19</v>
      </c>
      <c r="CRL3" s="15">
        <v>5</v>
      </c>
      <c r="CRM3" s="15">
        <v>6</v>
      </c>
      <c r="CRN3" s="15">
        <v>7</v>
      </c>
      <c r="CRO3" s="15">
        <v>8</v>
      </c>
      <c r="CRP3" s="15">
        <v>9</v>
      </c>
      <c r="CRQ3" s="15">
        <v>10</v>
      </c>
      <c r="CRR3" s="15">
        <v>11</v>
      </c>
      <c r="CRS3" s="15">
        <v>12</v>
      </c>
      <c r="CRT3" s="15">
        <v>13</v>
      </c>
      <c r="CRU3" s="15">
        <v>14</v>
      </c>
      <c r="CRV3" s="15">
        <v>15</v>
      </c>
      <c r="CRW3" s="15">
        <v>16</v>
      </c>
      <c r="CRX3" s="15">
        <v>17</v>
      </c>
      <c r="CRY3" s="15">
        <v>18</v>
      </c>
      <c r="CRZ3" s="15">
        <v>19</v>
      </c>
      <c r="CSA3" s="15">
        <v>5</v>
      </c>
      <c r="CSB3" s="15">
        <v>6</v>
      </c>
      <c r="CSC3" s="15">
        <v>7</v>
      </c>
      <c r="CSD3" s="15">
        <v>8</v>
      </c>
      <c r="CSE3" s="15">
        <v>9</v>
      </c>
      <c r="CSF3" s="15">
        <v>10</v>
      </c>
      <c r="CSG3" s="15">
        <v>11</v>
      </c>
      <c r="CSH3" s="15">
        <v>12</v>
      </c>
      <c r="CSI3" s="15">
        <v>13</v>
      </c>
      <c r="CSJ3" s="15">
        <v>14</v>
      </c>
      <c r="CSK3" s="15">
        <v>15</v>
      </c>
      <c r="CSL3" s="15">
        <v>16</v>
      </c>
      <c r="CSM3" s="15">
        <v>17</v>
      </c>
      <c r="CSN3" s="15">
        <v>18</v>
      </c>
      <c r="CSO3" s="15">
        <v>19</v>
      </c>
      <c r="CSP3" s="15">
        <v>5</v>
      </c>
      <c r="CSQ3" s="15">
        <v>6</v>
      </c>
      <c r="CSR3" s="15">
        <v>7</v>
      </c>
      <c r="CSS3" s="15">
        <v>8</v>
      </c>
      <c r="CST3" s="15">
        <v>9</v>
      </c>
      <c r="CSU3" s="15">
        <v>10</v>
      </c>
      <c r="CSV3" s="15">
        <v>11</v>
      </c>
      <c r="CSW3" s="15">
        <v>12</v>
      </c>
      <c r="CSX3" s="15">
        <v>13</v>
      </c>
      <c r="CSY3" s="15">
        <v>14</v>
      </c>
      <c r="CSZ3" s="15">
        <v>15</v>
      </c>
      <c r="CTA3" s="15">
        <v>16</v>
      </c>
      <c r="CTB3" s="15">
        <v>17</v>
      </c>
      <c r="CTC3" s="15">
        <v>18</v>
      </c>
      <c r="CTD3" s="15">
        <v>19</v>
      </c>
      <c r="CTE3" s="15">
        <v>5</v>
      </c>
      <c r="CTF3" s="15">
        <v>6</v>
      </c>
      <c r="CTG3" s="15">
        <v>7</v>
      </c>
      <c r="CTH3" s="15">
        <v>8</v>
      </c>
      <c r="CTI3" s="15">
        <v>9</v>
      </c>
      <c r="CTJ3" s="15">
        <v>10</v>
      </c>
      <c r="CTK3" s="15">
        <v>11</v>
      </c>
      <c r="CTL3" s="15">
        <v>12</v>
      </c>
      <c r="CTM3" s="15">
        <v>13</v>
      </c>
      <c r="CTN3" s="15">
        <v>14</v>
      </c>
      <c r="CTO3" s="15">
        <v>15</v>
      </c>
      <c r="CTP3" s="15">
        <v>16</v>
      </c>
      <c r="CTQ3" s="15">
        <v>17</v>
      </c>
      <c r="CTR3" s="15">
        <v>18</v>
      </c>
      <c r="CTS3" s="15">
        <v>19</v>
      </c>
      <c r="CTT3" s="15">
        <v>5</v>
      </c>
      <c r="CTU3" s="15">
        <v>6</v>
      </c>
      <c r="CTV3" s="15">
        <v>7</v>
      </c>
      <c r="CTW3" s="15">
        <v>8</v>
      </c>
      <c r="CTX3" s="15">
        <v>9</v>
      </c>
      <c r="CTY3" s="15">
        <v>10</v>
      </c>
      <c r="CTZ3" s="15">
        <v>11</v>
      </c>
      <c r="CUA3" s="15">
        <v>12</v>
      </c>
      <c r="CUB3" s="15">
        <v>13</v>
      </c>
      <c r="CUC3" s="15">
        <v>14</v>
      </c>
      <c r="CUD3" s="15">
        <v>15</v>
      </c>
      <c r="CUE3" s="15">
        <v>16</v>
      </c>
      <c r="CUF3" s="15">
        <v>17</v>
      </c>
      <c r="CUG3" s="15">
        <v>18</v>
      </c>
      <c r="CUH3" s="15">
        <v>19</v>
      </c>
      <c r="CUI3" s="15">
        <v>5</v>
      </c>
      <c r="CUJ3" s="15">
        <v>6</v>
      </c>
      <c r="CUK3" s="15">
        <v>7</v>
      </c>
      <c r="CUL3" s="15">
        <v>8</v>
      </c>
      <c r="CUM3" s="15">
        <v>9</v>
      </c>
      <c r="CUN3" s="15">
        <v>10</v>
      </c>
      <c r="CUO3" s="15">
        <v>11</v>
      </c>
      <c r="CUP3" s="15">
        <v>12</v>
      </c>
      <c r="CUQ3" s="15">
        <v>13</v>
      </c>
      <c r="CUR3" s="15">
        <v>14</v>
      </c>
      <c r="CUS3" s="15">
        <v>15</v>
      </c>
      <c r="CUT3" s="15">
        <v>16</v>
      </c>
      <c r="CUU3" s="15">
        <v>17</v>
      </c>
      <c r="CUV3" s="15">
        <v>18</v>
      </c>
      <c r="CUW3" s="15">
        <v>19</v>
      </c>
      <c r="CUX3" s="15">
        <v>5</v>
      </c>
      <c r="CUY3" s="15">
        <v>6</v>
      </c>
      <c r="CUZ3" s="15">
        <v>7</v>
      </c>
      <c r="CVA3" s="15">
        <v>8</v>
      </c>
      <c r="CVB3" s="15">
        <v>9</v>
      </c>
      <c r="CVC3" s="15">
        <v>10</v>
      </c>
      <c r="CVD3" s="15">
        <v>11</v>
      </c>
      <c r="CVE3" s="15">
        <v>12</v>
      </c>
      <c r="CVF3" s="15">
        <v>13</v>
      </c>
      <c r="CVG3" s="15">
        <v>14</v>
      </c>
      <c r="CVH3" s="15">
        <v>15</v>
      </c>
      <c r="CVI3" s="15">
        <v>16</v>
      </c>
      <c r="CVJ3" s="15">
        <v>17</v>
      </c>
      <c r="CVK3" s="15">
        <v>18</v>
      </c>
      <c r="CVL3" s="15">
        <v>19</v>
      </c>
      <c r="CVM3" s="15">
        <v>5</v>
      </c>
      <c r="CVN3" s="15">
        <v>6</v>
      </c>
      <c r="CVO3" s="15">
        <v>7</v>
      </c>
      <c r="CVP3" s="15">
        <v>8</v>
      </c>
      <c r="CVQ3" s="15">
        <v>9</v>
      </c>
      <c r="CVR3" s="15">
        <v>10</v>
      </c>
      <c r="CVS3" s="15">
        <v>11</v>
      </c>
      <c r="CVT3" s="15">
        <v>12</v>
      </c>
      <c r="CVU3" s="15">
        <v>13</v>
      </c>
      <c r="CVV3" s="15">
        <v>14</v>
      </c>
      <c r="CVW3" s="15">
        <v>15</v>
      </c>
      <c r="CVX3" s="15">
        <v>16</v>
      </c>
      <c r="CVY3" s="15">
        <v>17</v>
      </c>
      <c r="CVZ3" s="15">
        <v>18</v>
      </c>
      <c r="CWA3" s="15">
        <v>19</v>
      </c>
      <c r="CWB3" s="15">
        <v>5</v>
      </c>
      <c r="CWC3" s="15">
        <v>6</v>
      </c>
      <c r="CWD3" s="15">
        <v>7</v>
      </c>
      <c r="CWE3" s="15">
        <v>8</v>
      </c>
      <c r="CWF3" s="15">
        <v>9</v>
      </c>
      <c r="CWG3" s="15">
        <v>10</v>
      </c>
      <c r="CWH3" s="15">
        <v>11</v>
      </c>
      <c r="CWI3" s="15">
        <v>12</v>
      </c>
      <c r="CWJ3" s="15">
        <v>13</v>
      </c>
      <c r="CWK3" s="15">
        <v>14</v>
      </c>
      <c r="CWL3" s="15">
        <v>15</v>
      </c>
      <c r="CWM3" s="15">
        <v>16</v>
      </c>
      <c r="CWN3" s="15">
        <v>17</v>
      </c>
      <c r="CWO3" s="15">
        <v>18</v>
      </c>
      <c r="CWP3" s="15">
        <v>19</v>
      </c>
      <c r="CWQ3" s="15">
        <v>5</v>
      </c>
      <c r="CWR3" s="15">
        <v>6</v>
      </c>
      <c r="CWS3" s="15">
        <v>7</v>
      </c>
      <c r="CWT3" s="15">
        <v>8</v>
      </c>
      <c r="CWU3" s="15">
        <v>9</v>
      </c>
      <c r="CWV3" s="15">
        <v>10</v>
      </c>
      <c r="CWW3" s="15">
        <v>11</v>
      </c>
      <c r="CWX3" s="15">
        <v>12</v>
      </c>
      <c r="CWY3" s="15">
        <v>13</v>
      </c>
      <c r="CWZ3" s="15">
        <v>14</v>
      </c>
      <c r="CXA3" s="15">
        <v>15</v>
      </c>
      <c r="CXB3" s="15">
        <v>16</v>
      </c>
      <c r="CXC3" s="15">
        <v>17</v>
      </c>
      <c r="CXD3" s="15">
        <v>18</v>
      </c>
      <c r="CXE3" s="15">
        <v>19</v>
      </c>
      <c r="CXF3" s="15">
        <v>5</v>
      </c>
      <c r="CXG3" s="15">
        <v>6</v>
      </c>
      <c r="CXH3" s="15">
        <v>7</v>
      </c>
      <c r="CXI3" s="15">
        <v>8</v>
      </c>
      <c r="CXJ3" s="15">
        <v>9</v>
      </c>
      <c r="CXK3" s="15">
        <v>10</v>
      </c>
      <c r="CXL3" s="15">
        <v>11</v>
      </c>
      <c r="CXM3" s="15">
        <v>12</v>
      </c>
      <c r="CXN3" s="15">
        <v>13</v>
      </c>
      <c r="CXO3" s="15">
        <v>14</v>
      </c>
      <c r="CXP3" s="15">
        <v>15</v>
      </c>
      <c r="CXQ3" s="15">
        <v>16</v>
      </c>
      <c r="CXR3" s="15">
        <v>17</v>
      </c>
      <c r="CXS3" s="15">
        <v>18</v>
      </c>
      <c r="CXT3" s="15">
        <v>19</v>
      </c>
      <c r="CXU3" s="15">
        <v>5</v>
      </c>
      <c r="CXV3" s="15">
        <v>6</v>
      </c>
      <c r="CXW3" s="15">
        <v>7</v>
      </c>
      <c r="CXX3" s="15">
        <v>8</v>
      </c>
      <c r="CXY3" s="15">
        <v>9</v>
      </c>
      <c r="CXZ3" s="15">
        <v>10</v>
      </c>
      <c r="CYA3" s="15">
        <v>11</v>
      </c>
      <c r="CYB3" s="15">
        <v>12</v>
      </c>
      <c r="CYC3" s="15">
        <v>13</v>
      </c>
      <c r="CYD3" s="15">
        <v>14</v>
      </c>
      <c r="CYE3" s="15">
        <v>15</v>
      </c>
      <c r="CYF3" s="15">
        <v>16</v>
      </c>
      <c r="CYG3" s="15">
        <v>17</v>
      </c>
      <c r="CYH3" s="15">
        <v>18</v>
      </c>
      <c r="CYI3" s="15">
        <v>19</v>
      </c>
      <c r="CYJ3" s="15">
        <v>5</v>
      </c>
      <c r="CYK3" s="15">
        <v>6</v>
      </c>
      <c r="CYL3" s="15">
        <v>7</v>
      </c>
      <c r="CYM3" s="15">
        <v>8</v>
      </c>
      <c r="CYN3" s="15">
        <v>9</v>
      </c>
      <c r="CYO3" s="15">
        <v>10</v>
      </c>
      <c r="CYP3" s="15">
        <v>11</v>
      </c>
      <c r="CYQ3" s="15">
        <v>12</v>
      </c>
      <c r="CYR3" s="15">
        <v>13</v>
      </c>
      <c r="CYS3" s="15">
        <v>14</v>
      </c>
      <c r="CYT3" s="15">
        <v>15</v>
      </c>
      <c r="CYU3" s="15">
        <v>16</v>
      </c>
      <c r="CYV3" s="15">
        <v>17</v>
      </c>
      <c r="CYW3" s="15">
        <v>18</v>
      </c>
      <c r="CYX3" s="15">
        <v>19</v>
      </c>
      <c r="CYY3" s="15">
        <v>5</v>
      </c>
      <c r="CYZ3" s="15">
        <v>6</v>
      </c>
      <c r="CZA3" s="15">
        <v>7</v>
      </c>
      <c r="CZB3" s="15">
        <v>8</v>
      </c>
      <c r="CZC3" s="15">
        <v>9</v>
      </c>
      <c r="CZD3" s="15">
        <v>10</v>
      </c>
      <c r="CZE3" s="15">
        <v>11</v>
      </c>
      <c r="CZF3" s="15">
        <v>12</v>
      </c>
      <c r="CZG3" s="15">
        <v>13</v>
      </c>
      <c r="CZH3" s="15">
        <v>14</v>
      </c>
      <c r="CZI3" s="15">
        <v>15</v>
      </c>
      <c r="CZJ3" s="15">
        <v>16</v>
      </c>
      <c r="CZK3" s="15">
        <v>17</v>
      </c>
      <c r="CZL3" s="15">
        <v>18</v>
      </c>
      <c r="CZM3" s="15">
        <v>19</v>
      </c>
      <c r="CZN3" s="15">
        <v>5</v>
      </c>
      <c r="CZO3" s="15">
        <v>6</v>
      </c>
      <c r="CZP3" s="15">
        <v>7</v>
      </c>
      <c r="CZQ3" s="15">
        <v>8</v>
      </c>
      <c r="CZR3" s="15">
        <v>9</v>
      </c>
      <c r="CZS3" s="15">
        <v>10</v>
      </c>
      <c r="CZT3" s="15">
        <v>11</v>
      </c>
      <c r="CZU3" s="15">
        <v>12</v>
      </c>
      <c r="CZV3" s="15">
        <v>13</v>
      </c>
      <c r="CZW3" s="15">
        <v>14</v>
      </c>
      <c r="CZX3" s="15">
        <v>15</v>
      </c>
      <c r="CZY3" s="15">
        <v>16</v>
      </c>
      <c r="CZZ3" s="15">
        <v>17</v>
      </c>
      <c r="DAA3" s="15">
        <v>18</v>
      </c>
      <c r="DAB3" s="15">
        <v>19</v>
      </c>
      <c r="DAC3" s="15">
        <v>5</v>
      </c>
      <c r="DAD3" s="15">
        <v>6</v>
      </c>
      <c r="DAE3" s="15">
        <v>7</v>
      </c>
      <c r="DAF3" s="15">
        <v>8</v>
      </c>
      <c r="DAG3" s="15">
        <v>9</v>
      </c>
      <c r="DAH3" s="15">
        <v>10</v>
      </c>
      <c r="DAI3" s="15">
        <v>11</v>
      </c>
      <c r="DAJ3" s="15">
        <v>12</v>
      </c>
      <c r="DAK3" s="15">
        <v>13</v>
      </c>
      <c r="DAL3" s="15">
        <v>14</v>
      </c>
      <c r="DAM3" s="15">
        <v>15</v>
      </c>
      <c r="DAN3" s="15">
        <v>16</v>
      </c>
      <c r="DAO3" s="15">
        <v>17</v>
      </c>
      <c r="DAP3" s="15">
        <v>18</v>
      </c>
      <c r="DAQ3" s="15">
        <v>19</v>
      </c>
      <c r="DAR3" s="15">
        <v>5</v>
      </c>
      <c r="DAS3" s="15">
        <v>6</v>
      </c>
      <c r="DAT3" s="15">
        <v>7</v>
      </c>
      <c r="DAU3" s="15">
        <v>8</v>
      </c>
      <c r="DAV3" s="15">
        <v>9</v>
      </c>
      <c r="DAW3" s="15">
        <v>10</v>
      </c>
      <c r="DAX3" s="15">
        <v>11</v>
      </c>
      <c r="DAY3" s="15">
        <v>12</v>
      </c>
      <c r="DAZ3" s="15">
        <v>13</v>
      </c>
      <c r="DBA3" s="15">
        <v>14</v>
      </c>
      <c r="DBB3" s="15">
        <v>15</v>
      </c>
      <c r="DBC3" s="15">
        <v>16</v>
      </c>
      <c r="DBD3" s="15">
        <v>17</v>
      </c>
      <c r="DBE3" s="15">
        <v>18</v>
      </c>
      <c r="DBF3" s="15">
        <v>19</v>
      </c>
      <c r="DBG3" s="15">
        <v>5</v>
      </c>
      <c r="DBH3" s="15">
        <v>6</v>
      </c>
      <c r="DBI3" s="15">
        <v>7</v>
      </c>
      <c r="DBJ3" s="15">
        <v>8</v>
      </c>
      <c r="DBK3" s="15">
        <v>9</v>
      </c>
      <c r="DBL3" s="15">
        <v>10</v>
      </c>
      <c r="DBM3" s="15">
        <v>11</v>
      </c>
      <c r="DBN3" s="15">
        <v>12</v>
      </c>
      <c r="DBO3" s="15">
        <v>13</v>
      </c>
      <c r="DBP3" s="15">
        <v>14</v>
      </c>
      <c r="DBQ3" s="15">
        <v>15</v>
      </c>
      <c r="DBR3" s="15">
        <v>16</v>
      </c>
      <c r="DBS3" s="15">
        <v>17</v>
      </c>
      <c r="DBT3" s="15">
        <v>18</v>
      </c>
      <c r="DBU3" s="15">
        <v>19</v>
      </c>
      <c r="DBV3" s="15">
        <v>5</v>
      </c>
      <c r="DBW3" s="15">
        <v>6</v>
      </c>
      <c r="DBX3" s="15">
        <v>7</v>
      </c>
      <c r="DBY3" s="15">
        <v>8</v>
      </c>
      <c r="DBZ3" s="15">
        <v>9</v>
      </c>
      <c r="DCA3" s="15">
        <v>10</v>
      </c>
      <c r="DCB3" s="15">
        <v>11</v>
      </c>
      <c r="DCC3" s="15">
        <v>12</v>
      </c>
      <c r="DCD3" s="15">
        <v>13</v>
      </c>
      <c r="DCE3" s="15">
        <v>14</v>
      </c>
      <c r="DCF3" s="15">
        <v>15</v>
      </c>
      <c r="DCG3" s="15">
        <v>16</v>
      </c>
      <c r="DCH3" s="15">
        <v>17</v>
      </c>
      <c r="DCI3" s="15">
        <v>18</v>
      </c>
      <c r="DCJ3" s="15">
        <v>19</v>
      </c>
      <c r="DCK3" s="15">
        <v>5</v>
      </c>
      <c r="DCL3" s="15">
        <v>6</v>
      </c>
      <c r="DCM3" s="15">
        <v>7</v>
      </c>
      <c r="DCN3" s="15">
        <v>8</v>
      </c>
      <c r="DCO3" s="15">
        <v>9</v>
      </c>
      <c r="DCP3" s="15">
        <v>10</v>
      </c>
      <c r="DCQ3" s="15">
        <v>11</v>
      </c>
      <c r="DCR3" s="15">
        <v>12</v>
      </c>
      <c r="DCS3" s="15">
        <v>13</v>
      </c>
      <c r="DCT3" s="15">
        <v>14</v>
      </c>
      <c r="DCU3" s="15">
        <v>15</v>
      </c>
      <c r="DCV3" s="15">
        <v>16</v>
      </c>
      <c r="DCW3" s="15">
        <v>17</v>
      </c>
      <c r="DCX3" s="15">
        <v>18</v>
      </c>
      <c r="DCY3" s="15">
        <v>19</v>
      </c>
      <c r="DCZ3" s="15">
        <v>5</v>
      </c>
      <c r="DDA3" s="15">
        <v>6</v>
      </c>
      <c r="DDB3" s="15">
        <v>7</v>
      </c>
      <c r="DDC3" s="15">
        <v>8</v>
      </c>
      <c r="DDD3" s="15">
        <v>9</v>
      </c>
      <c r="DDE3" s="15">
        <v>10</v>
      </c>
      <c r="DDF3" s="15">
        <v>11</v>
      </c>
      <c r="DDG3" s="15">
        <v>12</v>
      </c>
      <c r="DDH3" s="15">
        <v>13</v>
      </c>
      <c r="DDI3" s="15">
        <v>14</v>
      </c>
      <c r="DDJ3" s="15">
        <v>15</v>
      </c>
      <c r="DDK3" s="15">
        <v>16</v>
      </c>
      <c r="DDL3" s="15">
        <v>17</v>
      </c>
      <c r="DDM3" s="15">
        <v>18</v>
      </c>
      <c r="DDN3" s="15">
        <v>19</v>
      </c>
      <c r="DDO3" s="15">
        <v>5</v>
      </c>
      <c r="DDP3" s="15">
        <v>6</v>
      </c>
      <c r="DDQ3" s="15">
        <v>7</v>
      </c>
      <c r="DDR3" s="15">
        <v>8</v>
      </c>
      <c r="DDS3" s="15">
        <v>9</v>
      </c>
      <c r="DDT3" s="15">
        <v>10</v>
      </c>
      <c r="DDU3" s="15">
        <v>11</v>
      </c>
      <c r="DDV3" s="15">
        <v>12</v>
      </c>
      <c r="DDW3" s="15">
        <v>13</v>
      </c>
      <c r="DDX3" s="15">
        <v>14</v>
      </c>
      <c r="DDY3" s="15">
        <v>15</v>
      </c>
      <c r="DDZ3" s="15">
        <v>16</v>
      </c>
      <c r="DEA3" s="15">
        <v>17</v>
      </c>
      <c r="DEB3" s="15">
        <v>18</v>
      </c>
      <c r="DEC3" s="15">
        <v>19</v>
      </c>
      <c r="DED3" s="15">
        <v>5</v>
      </c>
      <c r="DEE3" s="15">
        <v>6</v>
      </c>
      <c r="DEF3" s="15">
        <v>7</v>
      </c>
      <c r="DEG3" s="15">
        <v>8</v>
      </c>
      <c r="DEH3" s="15">
        <v>9</v>
      </c>
      <c r="DEI3" s="15">
        <v>10</v>
      </c>
      <c r="DEJ3" s="15">
        <v>11</v>
      </c>
      <c r="DEK3" s="15">
        <v>12</v>
      </c>
      <c r="DEL3" s="15">
        <v>13</v>
      </c>
      <c r="DEM3" s="15">
        <v>14</v>
      </c>
      <c r="DEN3" s="15">
        <v>15</v>
      </c>
      <c r="DEO3" s="15">
        <v>16</v>
      </c>
      <c r="DEP3" s="15">
        <v>17</v>
      </c>
      <c r="DEQ3" s="15">
        <v>18</v>
      </c>
      <c r="DER3" s="15">
        <v>19</v>
      </c>
      <c r="DES3" s="15">
        <v>5</v>
      </c>
      <c r="DET3" s="15">
        <v>6</v>
      </c>
      <c r="DEU3" s="15">
        <v>7</v>
      </c>
      <c r="DEV3" s="15">
        <v>8</v>
      </c>
      <c r="DEW3" s="15">
        <v>9</v>
      </c>
      <c r="DEX3" s="15">
        <v>10</v>
      </c>
      <c r="DEY3" s="15">
        <v>11</v>
      </c>
      <c r="DEZ3" s="15">
        <v>12</v>
      </c>
      <c r="DFA3" s="15">
        <v>13</v>
      </c>
      <c r="DFB3" s="15">
        <v>14</v>
      </c>
      <c r="DFC3" s="15">
        <v>15</v>
      </c>
      <c r="DFD3" s="15">
        <v>16</v>
      </c>
      <c r="DFE3" s="15">
        <v>17</v>
      </c>
      <c r="DFF3" s="15">
        <v>18</v>
      </c>
      <c r="DFG3" s="15">
        <v>19</v>
      </c>
      <c r="DFH3" s="15">
        <v>5</v>
      </c>
      <c r="DFI3" s="15">
        <v>6</v>
      </c>
      <c r="DFJ3" s="15">
        <v>7</v>
      </c>
      <c r="DFK3" s="15">
        <v>8</v>
      </c>
      <c r="DFL3" s="15">
        <v>9</v>
      </c>
      <c r="DFM3" s="15">
        <v>10</v>
      </c>
      <c r="DFN3" s="15">
        <v>11</v>
      </c>
      <c r="DFO3" s="15">
        <v>12</v>
      </c>
      <c r="DFP3" s="15">
        <v>13</v>
      </c>
      <c r="DFQ3" s="15">
        <v>14</v>
      </c>
      <c r="DFR3" s="15">
        <v>15</v>
      </c>
      <c r="DFS3" s="15">
        <v>16</v>
      </c>
      <c r="DFT3" s="15">
        <v>17</v>
      </c>
      <c r="DFU3" s="15">
        <v>18</v>
      </c>
      <c r="DFV3" s="15">
        <v>19</v>
      </c>
      <c r="DFW3" s="15">
        <v>5</v>
      </c>
      <c r="DFX3" s="15">
        <v>6</v>
      </c>
      <c r="DFY3" s="15">
        <v>7</v>
      </c>
      <c r="DFZ3" s="15">
        <v>8</v>
      </c>
      <c r="DGA3" s="15">
        <v>9</v>
      </c>
      <c r="DGB3" s="15">
        <v>10</v>
      </c>
      <c r="DGC3" s="15">
        <v>11</v>
      </c>
      <c r="DGD3" s="15">
        <v>12</v>
      </c>
      <c r="DGE3" s="15">
        <v>13</v>
      </c>
      <c r="DGF3" s="15">
        <v>14</v>
      </c>
      <c r="DGG3" s="15">
        <v>15</v>
      </c>
      <c r="DGH3" s="15">
        <v>16</v>
      </c>
      <c r="DGI3" s="15">
        <v>17</v>
      </c>
      <c r="DGJ3" s="15">
        <v>18</v>
      </c>
      <c r="DGK3" s="15">
        <v>19</v>
      </c>
      <c r="DGL3" s="15">
        <v>5</v>
      </c>
      <c r="DGM3" s="15">
        <v>6</v>
      </c>
      <c r="DGN3" s="15">
        <v>7</v>
      </c>
      <c r="DGO3" s="15">
        <v>8</v>
      </c>
      <c r="DGP3" s="15">
        <v>9</v>
      </c>
      <c r="DGQ3" s="15">
        <v>10</v>
      </c>
      <c r="DGR3" s="15">
        <v>11</v>
      </c>
      <c r="DGS3" s="15">
        <v>12</v>
      </c>
      <c r="DGT3" s="15">
        <v>13</v>
      </c>
      <c r="DGU3" s="15">
        <v>14</v>
      </c>
      <c r="DGV3" s="15">
        <v>15</v>
      </c>
      <c r="DGW3" s="15">
        <v>16</v>
      </c>
      <c r="DGX3" s="15">
        <v>17</v>
      </c>
      <c r="DGY3" s="15">
        <v>18</v>
      </c>
      <c r="DGZ3" s="15">
        <v>19</v>
      </c>
      <c r="DHA3" s="15">
        <v>5</v>
      </c>
      <c r="DHB3" s="15">
        <v>6</v>
      </c>
      <c r="DHC3" s="15">
        <v>7</v>
      </c>
      <c r="DHD3" s="15">
        <v>8</v>
      </c>
      <c r="DHE3" s="15">
        <v>9</v>
      </c>
      <c r="DHF3" s="15">
        <v>10</v>
      </c>
      <c r="DHG3" s="15">
        <v>11</v>
      </c>
      <c r="DHH3" s="15">
        <v>12</v>
      </c>
      <c r="DHI3" s="15">
        <v>13</v>
      </c>
      <c r="DHJ3" s="15">
        <v>14</v>
      </c>
      <c r="DHK3" s="15">
        <v>15</v>
      </c>
      <c r="DHL3" s="15">
        <v>16</v>
      </c>
      <c r="DHM3" s="15">
        <v>17</v>
      </c>
      <c r="DHN3" s="15">
        <v>18</v>
      </c>
      <c r="DHO3" s="15">
        <v>19</v>
      </c>
      <c r="DHP3" s="15">
        <v>5</v>
      </c>
      <c r="DHQ3" s="15">
        <v>6</v>
      </c>
      <c r="DHR3" s="15">
        <v>7</v>
      </c>
      <c r="DHS3" s="15">
        <v>8</v>
      </c>
      <c r="DHT3" s="15">
        <v>9</v>
      </c>
      <c r="DHU3" s="15">
        <v>10</v>
      </c>
      <c r="DHV3" s="15">
        <v>11</v>
      </c>
      <c r="DHW3" s="15">
        <v>12</v>
      </c>
      <c r="DHX3" s="15">
        <v>13</v>
      </c>
      <c r="DHY3" s="15">
        <v>14</v>
      </c>
      <c r="DHZ3" s="15">
        <v>15</v>
      </c>
      <c r="DIA3" s="15">
        <v>16</v>
      </c>
      <c r="DIB3" s="15">
        <v>17</v>
      </c>
      <c r="DIC3" s="15">
        <v>18</v>
      </c>
      <c r="DID3" s="15">
        <v>19</v>
      </c>
      <c r="DIE3" s="15">
        <v>5</v>
      </c>
      <c r="DIF3" s="15">
        <v>6</v>
      </c>
      <c r="DIG3" s="15">
        <v>7</v>
      </c>
      <c r="DIH3" s="15">
        <v>8</v>
      </c>
      <c r="DII3" s="15">
        <v>9</v>
      </c>
      <c r="DIJ3" s="15">
        <v>10</v>
      </c>
      <c r="DIK3" s="15">
        <v>11</v>
      </c>
      <c r="DIL3" s="15">
        <v>12</v>
      </c>
      <c r="DIM3" s="15">
        <v>13</v>
      </c>
      <c r="DIN3" s="15">
        <v>14</v>
      </c>
      <c r="DIO3" s="15">
        <v>15</v>
      </c>
      <c r="DIP3" s="15">
        <v>16</v>
      </c>
      <c r="DIQ3" s="15">
        <v>17</v>
      </c>
      <c r="DIR3" s="15">
        <v>18</v>
      </c>
      <c r="DIS3" s="15">
        <v>19</v>
      </c>
      <c r="DIT3" s="15">
        <v>5</v>
      </c>
      <c r="DIU3" s="15">
        <v>6</v>
      </c>
      <c r="DIV3" s="15">
        <v>7</v>
      </c>
      <c r="DIW3" s="15">
        <v>8</v>
      </c>
      <c r="DIX3" s="15">
        <v>9</v>
      </c>
      <c r="DIY3" s="15">
        <v>10</v>
      </c>
      <c r="DIZ3" s="15">
        <v>11</v>
      </c>
      <c r="DJA3" s="15">
        <v>12</v>
      </c>
      <c r="DJB3" s="15">
        <v>13</v>
      </c>
      <c r="DJC3" s="15">
        <v>14</v>
      </c>
      <c r="DJD3" s="15">
        <v>15</v>
      </c>
      <c r="DJE3" s="15">
        <v>16</v>
      </c>
      <c r="DJF3" s="15">
        <v>17</v>
      </c>
      <c r="DJG3" s="15">
        <v>18</v>
      </c>
      <c r="DJH3" s="15">
        <v>19</v>
      </c>
      <c r="DJI3" s="15">
        <v>5</v>
      </c>
      <c r="DJJ3" s="15">
        <v>6</v>
      </c>
      <c r="DJK3" s="15">
        <v>7</v>
      </c>
      <c r="DJL3" s="15">
        <v>8</v>
      </c>
      <c r="DJM3" s="15">
        <v>9</v>
      </c>
      <c r="DJN3" s="15">
        <v>10</v>
      </c>
      <c r="DJO3" s="15">
        <v>11</v>
      </c>
      <c r="DJP3" s="15">
        <v>12</v>
      </c>
      <c r="DJQ3" s="15">
        <v>13</v>
      </c>
      <c r="DJR3" s="15">
        <v>14</v>
      </c>
      <c r="DJS3" s="15">
        <v>15</v>
      </c>
      <c r="DJT3" s="15">
        <v>16</v>
      </c>
      <c r="DJU3" s="15">
        <v>17</v>
      </c>
      <c r="DJV3" s="15">
        <v>18</v>
      </c>
      <c r="DJW3" s="15">
        <v>19</v>
      </c>
      <c r="DJX3" s="15">
        <v>5</v>
      </c>
      <c r="DJY3" s="15">
        <v>6</v>
      </c>
      <c r="DJZ3" s="15">
        <v>7</v>
      </c>
      <c r="DKA3" s="15">
        <v>8</v>
      </c>
      <c r="DKB3" s="15">
        <v>9</v>
      </c>
      <c r="DKC3" s="15">
        <v>10</v>
      </c>
      <c r="DKD3" s="15">
        <v>11</v>
      </c>
      <c r="DKE3" s="15">
        <v>12</v>
      </c>
      <c r="DKF3" s="15">
        <v>13</v>
      </c>
      <c r="DKG3" s="15">
        <v>14</v>
      </c>
      <c r="DKH3" s="15">
        <v>15</v>
      </c>
      <c r="DKI3" s="15">
        <v>16</v>
      </c>
      <c r="DKJ3" s="15">
        <v>17</v>
      </c>
      <c r="DKK3" s="15">
        <v>18</v>
      </c>
      <c r="DKL3" s="15">
        <v>19</v>
      </c>
      <c r="DKM3" s="15">
        <v>5</v>
      </c>
      <c r="DKN3" s="15">
        <v>6</v>
      </c>
      <c r="DKO3" s="15">
        <v>7</v>
      </c>
      <c r="DKP3" s="15">
        <v>8</v>
      </c>
      <c r="DKQ3" s="15">
        <v>9</v>
      </c>
      <c r="DKR3" s="15">
        <v>10</v>
      </c>
      <c r="DKS3" s="15">
        <v>11</v>
      </c>
      <c r="DKT3" s="15">
        <v>12</v>
      </c>
      <c r="DKU3" s="15">
        <v>13</v>
      </c>
      <c r="DKV3" s="15">
        <v>14</v>
      </c>
      <c r="DKW3" s="15">
        <v>15</v>
      </c>
      <c r="DKX3" s="15">
        <v>16</v>
      </c>
      <c r="DKY3" s="15">
        <v>17</v>
      </c>
      <c r="DKZ3" s="15">
        <v>18</v>
      </c>
      <c r="DLA3" s="15">
        <v>19</v>
      </c>
      <c r="DLB3" s="15">
        <v>5</v>
      </c>
      <c r="DLC3" s="15">
        <v>6</v>
      </c>
      <c r="DLD3" s="15">
        <v>7</v>
      </c>
      <c r="DLE3" s="15">
        <v>8</v>
      </c>
      <c r="DLF3" s="15">
        <v>9</v>
      </c>
      <c r="DLG3" s="15">
        <v>10</v>
      </c>
      <c r="DLH3" s="15">
        <v>11</v>
      </c>
      <c r="DLI3" s="15">
        <v>12</v>
      </c>
      <c r="DLJ3" s="15">
        <v>13</v>
      </c>
      <c r="DLK3" s="15">
        <v>14</v>
      </c>
      <c r="DLL3" s="15">
        <v>15</v>
      </c>
      <c r="DLM3" s="15">
        <v>16</v>
      </c>
      <c r="DLN3" s="15">
        <v>17</v>
      </c>
      <c r="DLO3" s="15">
        <v>18</v>
      </c>
      <c r="DLP3" s="15">
        <v>19</v>
      </c>
      <c r="DLQ3" s="15">
        <v>5</v>
      </c>
      <c r="DLR3" s="15">
        <v>6</v>
      </c>
      <c r="DLS3" s="15">
        <v>7</v>
      </c>
      <c r="DLT3" s="15">
        <v>8</v>
      </c>
      <c r="DLU3" s="15">
        <v>9</v>
      </c>
      <c r="DLV3" s="15">
        <v>10</v>
      </c>
      <c r="DLW3" s="15">
        <v>11</v>
      </c>
      <c r="DLX3" s="15">
        <v>12</v>
      </c>
      <c r="DLY3" s="15">
        <v>13</v>
      </c>
      <c r="DLZ3" s="15">
        <v>14</v>
      </c>
      <c r="DMA3" s="15">
        <v>15</v>
      </c>
      <c r="DMB3" s="15">
        <v>16</v>
      </c>
      <c r="DMC3" s="15">
        <v>17</v>
      </c>
      <c r="DMD3" s="15">
        <v>18</v>
      </c>
      <c r="DME3" s="15">
        <v>19</v>
      </c>
      <c r="DMF3" s="15">
        <v>5</v>
      </c>
      <c r="DMG3" s="15">
        <v>6</v>
      </c>
      <c r="DMH3" s="15">
        <v>7</v>
      </c>
      <c r="DMI3" s="15">
        <v>8</v>
      </c>
      <c r="DMJ3" s="15">
        <v>9</v>
      </c>
      <c r="DMK3" s="15">
        <v>10</v>
      </c>
      <c r="DML3" s="15">
        <v>11</v>
      </c>
      <c r="DMM3" s="15">
        <v>12</v>
      </c>
      <c r="DMN3" s="15">
        <v>13</v>
      </c>
      <c r="DMO3" s="15">
        <v>14</v>
      </c>
      <c r="DMP3" s="15">
        <v>15</v>
      </c>
      <c r="DMQ3" s="15">
        <v>16</v>
      </c>
      <c r="DMR3" s="15">
        <v>17</v>
      </c>
      <c r="DMS3" s="15">
        <v>18</v>
      </c>
      <c r="DMT3" s="15">
        <v>19</v>
      </c>
      <c r="DMU3" s="15">
        <v>5</v>
      </c>
      <c r="DMV3" s="15">
        <v>6</v>
      </c>
      <c r="DMW3" s="15">
        <v>7</v>
      </c>
      <c r="DMX3" s="15">
        <v>8</v>
      </c>
      <c r="DMY3" s="15">
        <v>9</v>
      </c>
      <c r="DMZ3" s="15">
        <v>10</v>
      </c>
      <c r="DNA3" s="15">
        <v>11</v>
      </c>
      <c r="DNB3" s="15">
        <v>12</v>
      </c>
      <c r="DNC3" s="15">
        <v>13</v>
      </c>
      <c r="DND3" s="15">
        <v>14</v>
      </c>
      <c r="DNE3" s="15">
        <v>15</v>
      </c>
      <c r="DNF3" s="15">
        <v>16</v>
      </c>
      <c r="DNG3" s="15">
        <v>17</v>
      </c>
      <c r="DNH3" s="15">
        <v>18</v>
      </c>
      <c r="DNI3" s="15">
        <v>19</v>
      </c>
      <c r="DNJ3" s="15">
        <v>5</v>
      </c>
      <c r="DNK3" s="15">
        <v>6</v>
      </c>
      <c r="DNL3" s="15">
        <v>7</v>
      </c>
      <c r="DNM3" s="15">
        <v>8</v>
      </c>
      <c r="DNN3" s="15">
        <v>9</v>
      </c>
      <c r="DNO3" s="15">
        <v>10</v>
      </c>
      <c r="DNP3" s="15">
        <v>11</v>
      </c>
      <c r="DNQ3" s="15">
        <v>12</v>
      </c>
      <c r="DNR3" s="15">
        <v>13</v>
      </c>
      <c r="DNS3" s="15">
        <v>14</v>
      </c>
      <c r="DNT3" s="15">
        <v>15</v>
      </c>
      <c r="DNU3" s="15">
        <v>16</v>
      </c>
      <c r="DNV3" s="15">
        <v>17</v>
      </c>
      <c r="DNW3" s="15">
        <v>18</v>
      </c>
      <c r="DNX3" s="15">
        <v>19</v>
      </c>
      <c r="DNY3" s="15">
        <v>5</v>
      </c>
      <c r="DNZ3" s="15">
        <v>6</v>
      </c>
      <c r="DOA3" s="15">
        <v>7</v>
      </c>
      <c r="DOB3" s="15">
        <v>8</v>
      </c>
      <c r="DOC3" s="15">
        <v>9</v>
      </c>
      <c r="DOD3" s="15">
        <v>10</v>
      </c>
      <c r="DOE3" s="15">
        <v>11</v>
      </c>
      <c r="DOF3" s="15">
        <v>12</v>
      </c>
      <c r="DOG3" s="15">
        <v>13</v>
      </c>
      <c r="DOH3" s="15">
        <v>14</v>
      </c>
      <c r="DOI3" s="15">
        <v>15</v>
      </c>
      <c r="DOJ3" s="15">
        <v>16</v>
      </c>
      <c r="DOK3" s="15">
        <v>17</v>
      </c>
      <c r="DOL3" s="15">
        <v>18</v>
      </c>
      <c r="DOM3" s="15">
        <v>19</v>
      </c>
      <c r="DON3" s="15">
        <v>5</v>
      </c>
      <c r="DOO3" s="15">
        <v>6</v>
      </c>
      <c r="DOP3" s="15">
        <v>7</v>
      </c>
      <c r="DOQ3" s="15">
        <v>8</v>
      </c>
      <c r="DOR3" s="15">
        <v>9</v>
      </c>
      <c r="DOS3" s="15">
        <v>10</v>
      </c>
      <c r="DOT3" s="15">
        <v>11</v>
      </c>
      <c r="DOU3" s="15">
        <v>12</v>
      </c>
      <c r="DOV3" s="15">
        <v>13</v>
      </c>
      <c r="DOW3" s="15">
        <v>14</v>
      </c>
      <c r="DOX3" s="15">
        <v>15</v>
      </c>
      <c r="DOY3" s="15">
        <v>16</v>
      </c>
      <c r="DOZ3" s="15">
        <v>17</v>
      </c>
      <c r="DPA3" s="15">
        <v>18</v>
      </c>
      <c r="DPB3" s="15">
        <v>19</v>
      </c>
      <c r="DPC3" s="15">
        <v>5</v>
      </c>
      <c r="DPD3" s="15">
        <v>6</v>
      </c>
      <c r="DPE3" s="15">
        <v>7</v>
      </c>
      <c r="DPF3" s="15">
        <v>8</v>
      </c>
      <c r="DPG3" s="15">
        <v>9</v>
      </c>
      <c r="DPH3" s="15">
        <v>10</v>
      </c>
      <c r="DPI3" s="15">
        <v>11</v>
      </c>
      <c r="DPJ3" s="15">
        <v>12</v>
      </c>
      <c r="DPK3" s="15">
        <v>13</v>
      </c>
      <c r="DPL3" s="15">
        <v>5</v>
      </c>
      <c r="DPM3" s="15">
        <v>6</v>
      </c>
      <c r="DPN3" s="15">
        <v>7</v>
      </c>
      <c r="DPO3" s="15">
        <v>8</v>
      </c>
      <c r="DPP3" s="15">
        <v>9</v>
      </c>
      <c r="DPQ3" s="15">
        <v>10</v>
      </c>
      <c r="DPR3" s="15">
        <v>11</v>
      </c>
      <c r="DPS3" s="15">
        <v>12</v>
      </c>
      <c r="DPT3" s="15">
        <v>13</v>
      </c>
      <c r="DPU3" s="15">
        <v>5</v>
      </c>
      <c r="DPV3" s="15">
        <v>6</v>
      </c>
      <c r="DPW3" s="15">
        <v>7</v>
      </c>
      <c r="DPX3" s="15">
        <v>8</v>
      </c>
      <c r="DPY3" s="15">
        <v>9</v>
      </c>
      <c r="DPZ3" s="15">
        <v>10</v>
      </c>
      <c r="DQA3" s="15">
        <v>11</v>
      </c>
      <c r="DQB3" s="15">
        <v>12</v>
      </c>
      <c r="DQC3" s="15">
        <v>13</v>
      </c>
      <c r="DQD3" s="15">
        <v>5</v>
      </c>
      <c r="DQE3" s="15">
        <v>6</v>
      </c>
      <c r="DQF3" s="15">
        <v>7</v>
      </c>
      <c r="DQG3" s="15">
        <v>8</v>
      </c>
      <c r="DQH3" s="15">
        <v>9</v>
      </c>
      <c r="DQI3" s="15">
        <v>10</v>
      </c>
      <c r="DQJ3" s="15">
        <v>11</v>
      </c>
      <c r="DQK3" s="15">
        <v>12</v>
      </c>
      <c r="DQL3" s="15">
        <v>13</v>
      </c>
      <c r="DQM3" s="15">
        <v>5</v>
      </c>
      <c r="DQN3" s="15">
        <v>6</v>
      </c>
      <c r="DQO3" s="15">
        <v>7</v>
      </c>
      <c r="DQP3" s="15">
        <v>8</v>
      </c>
      <c r="DQQ3" s="15">
        <v>9</v>
      </c>
      <c r="DQR3" s="15">
        <v>10</v>
      </c>
      <c r="DQS3" s="15">
        <v>11</v>
      </c>
      <c r="DQT3" s="15">
        <v>12</v>
      </c>
      <c r="DQU3" s="15">
        <v>13</v>
      </c>
      <c r="DQV3" s="15">
        <v>5</v>
      </c>
      <c r="DQW3" s="15">
        <v>6</v>
      </c>
      <c r="DQX3" s="15">
        <v>7</v>
      </c>
      <c r="DQY3" s="15">
        <v>8</v>
      </c>
      <c r="DQZ3" s="15">
        <v>9</v>
      </c>
      <c r="DRA3" s="15">
        <v>10</v>
      </c>
      <c r="DRB3" s="15">
        <v>11</v>
      </c>
      <c r="DRC3" s="15">
        <v>12</v>
      </c>
      <c r="DRD3" s="15">
        <v>13</v>
      </c>
      <c r="DRE3" s="15">
        <v>5</v>
      </c>
      <c r="DRF3" s="15">
        <v>6</v>
      </c>
      <c r="DRG3" s="15">
        <v>7</v>
      </c>
      <c r="DRH3" s="15">
        <v>8</v>
      </c>
      <c r="DRI3" s="15">
        <v>9</v>
      </c>
      <c r="DRJ3" s="15">
        <v>10</v>
      </c>
      <c r="DRK3" s="15">
        <v>11</v>
      </c>
      <c r="DRL3" s="15">
        <v>12</v>
      </c>
      <c r="DRM3" s="15">
        <v>13</v>
      </c>
      <c r="DRN3" s="15">
        <v>5</v>
      </c>
      <c r="DRO3" s="15">
        <v>6</v>
      </c>
      <c r="DRP3" s="15">
        <v>7</v>
      </c>
      <c r="DRQ3" s="15">
        <v>8</v>
      </c>
      <c r="DRR3" s="15">
        <v>9</v>
      </c>
      <c r="DRS3" s="15">
        <v>10</v>
      </c>
      <c r="DRT3" s="15">
        <v>11</v>
      </c>
      <c r="DRU3" s="15">
        <v>12</v>
      </c>
      <c r="DRV3" s="15">
        <v>13</v>
      </c>
      <c r="DRW3" s="15">
        <v>5</v>
      </c>
      <c r="DRX3" s="15">
        <v>6</v>
      </c>
      <c r="DRY3" s="15">
        <v>7</v>
      </c>
      <c r="DRZ3" s="15">
        <v>8</v>
      </c>
      <c r="DSA3" s="15">
        <v>9</v>
      </c>
      <c r="DSB3" s="15">
        <v>10</v>
      </c>
      <c r="DSC3" s="15">
        <v>11</v>
      </c>
      <c r="DSD3" s="15">
        <v>12</v>
      </c>
      <c r="DSE3" s="15">
        <v>13</v>
      </c>
      <c r="DSF3" s="15">
        <v>5</v>
      </c>
      <c r="DSG3" s="15">
        <v>6</v>
      </c>
      <c r="DSH3" s="15">
        <v>7</v>
      </c>
      <c r="DSI3" s="15">
        <v>8</v>
      </c>
      <c r="DSJ3" s="15">
        <v>9</v>
      </c>
      <c r="DSK3" s="15">
        <v>10</v>
      </c>
      <c r="DSL3" s="15">
        <v>11</v>
      </c>
      <c r="DSM3" s="15">
        <v>12</v>
      </c>
      <c r="DSN3" s="15">
        <v>13</v>
      </c>
      <c r="DSO3" s="15">
        <v>5</v>
      </c>
      <c r="DSP3" s="15">
        <v>6</v>
      </c>
      <c r="DSQ3" s="15">
        <v>7</v>
      </c>
      <c r="DSR3" s="15">
        <v>8</v>
      </c>
      <c r="DSS3" s="15">
        <v>9</v>
      </c>
      <c r="DST3" s="15">
        <v>10</v>
      </c>
      <c r="DSU3" s="15">
        <v>11</v>
      </c>
      <c r="DSV3" s="15">
        <v>12</v>
      </c>
      <c r="DSW3" s="15">
        <v>13</v>
      </c>
      <c r="DSX3" s="15">
        <v>5</v>
      </c>
      <c r="DSY3" s="15">
        <v>6</v>
      </c>
      <c r="DSZ3" s="15">
        <v>7</v>
      </c>
      <c r="DTA3" s="15">
        <v>8</v>
      </c>
      <c r="DTB3" s="15">
        <v>9</v>
      </c>
      <c r="DTC3" s="15">
        <v>10</v>
      </c>
      <c r="DTD3" s="15">
        <v>11</v>
      </c>
      <c r="DTE3" s="15">
        <v>12</v>
      </c>
      <c r="DTF3" s="15">
        <v>13</v>
      </c>
      <c r="DTG3" s="15">
        <v>5</v>
      </c>
      <c r="DTH3" s="15">
        <v>6</v>
      </c>
      <c r="DTI3" s="15">
        <v>7</v>
      </c>
      <c r="DTJ3" s="15">
        <v>8</v>
      </c>
      <c r="DTK3" s="15">
        <v>9</v>
      </c>
      <c r="DTL3" s="15">
        <v>10</v>
      </c>
      <c r="DTM3" s="15">
        <v>11</v>
      </c>
      <c r="DTN3" s="15">
        <v>12</v>
      </c>
      <c r="DTO3" s="15">
        <v>13</v>
      </c>
      <c r="DTP3" s="15">
        <v>5</v>
      </c>
      <c r="DTQ3" s="15">
        <v>6</v>
      </c>
      <c r="DTR3" s="15">
        <v>7</v>
      </c>
      <c r="DTS3" s="15">
        <v>8</v>
      </c>
      <c r="DTT3" s="15">
        <v>9</v>
      </c>
      <c r="DTU3" s="15">
        <v>10</v>
      </c>
      <c r="DTV3" s="15">
        <v>11</v>
      </c>
      <c r="DTW3" s="15">
        <v>12</v>
      </c>
      <c r="DTX3" s="15">
        <v>13</v>
      </c>
      <c r="DTY3" s="15">
        <v>5</v>
      </c>
      <c r="DTZ3" s="15">
        <v>6</v>
      </c>
      <c r="DUA3" s="15">
        <v>7</v>
      </c>
      <c r="DUB3" s="15">
        <v>8</v>
      </c>
      <c r="DUC3" s="15">
        <v>9</v>
      </c>
      <c r="DUD3" s="15">
        <v>10</v>
      </c>
      <c r="DUE3" s="15">
        <v>11</v>
      </c>
      <c r="DUF3" s="15">
        <v>12</v>
      </c>
      <c r="DUG3" s="15">
        <v>13</v>
      </c>
      <c r="DUH3" s="15">
        <v>5</v>
      </c>
      <c r="DUI3" s="15">
        <v>6</v>
      </c>
      <c r="DUJ3" s="15">
        <v>7</v>
      </c>
      <c r="DUK3" s="15">
        <v>8</v>
      </c>
      <c r="DUL3" s="15">
        <v>9</v>
      </c>
      <c r="DUM3" s="15">
        <v>10</v>
      </c>
      <c r="DUN3" s="15">
        <v>11</v>
      </c>
      <c r="DUO3" s="15">
        <v>12</v>
      </c>
      <c r="DUP3" s="15">
        <v>13</v>
      </c>
      <c r="DUQ3" s="15">
        <v>5</v>
      </c>
      <c r="DUR3" s="15">
        <v>6</v>
      </c>
      <c r="DUS3" s="15">
        <v>7</v>
      </c>
      <c r="DUT3" s="15">
        <v>8</v>
      </c>
      <c r="DUU3" s="15">
        <v>9</v>
      </c>
      <c r="DUV3" s="15">
        <v>10</v>
      </c>
      <c r="DUW3" s="15">
        <v>11</v>
      </c>
      <c r="DUX3" s="15">
        <v>12</v>
      </c>
      <c r="DUY3" s="15">
        <v>13</v>
      </c>
      <c r="DUZ3" s="15">
        <v>5</v>
      </c>
      <c r="DVA3" s="15">
        <v>6</v>
      </c>
      <c r="DVB3" s="15">
        <v>7</v>
      </c>
      <c r="DVC3" s="15">
        <v>8</v>
      </c>
      <c r="DVD3" s="15">
        <v>9</v>
      </c>
      <c r="DVE3" s="15">
        <v>10</v>
      </c>
      <c r="DVF3" s="15">
        <v>11</v>
      </c>
      <c r="DVG3" s="15">
        <v>12</v>
      </c>
      <c r="DVH3" s="15">
        <v>13</v>
      </c>
      <c r="DVI3" s="15">
        <v>5</v>
      </c>
      <c r="DVJ3" s="15">
        <v>6</v>
      </c>
      <c r="DVK3" s="15">
        <v>7</v>
      </c>
      <c r="DVL3" s="15">
        <v>8</v>
      </c>
      <c r="DVM3" s="15">
        <v>9</v>
      </c>
      <c r="DVN3" s="15">
        <v>10</v>
      </c>
      <c r="DVO3" s="15">
        <v>11</v>
      </c>
      <c r="DVP3" s="15">
        <v>12</v>
      </c>
      <c r="DVQ3" s="15">
        <v>13</v>
      </c>
      <c r="DVR3" s="15">
        <v>5</v>
      </c>
      <c r="DVS3" s="15">
        <v>6</v>
      </c>
      <c r="DVT3" s="15">
        <v>7</v>
      </c>
      <c r="DVU3" s="15">
        <v>8</v>
      </c>
      <c r="DVV3" s="15">
        <v>9</v>
      </c>
      <c r="DVW3" s="15">
        <v>10</v>
      </c>
      <c r="DVX3" s="15">
        <v>11</v>
      </c>
      <c r="DVY3" s="15">
        <v>12</v>
      </c>
      <c r="DVZ3" s="15">
        <v>13</v>
      </c>
      <c r="DWA3" s="15">
        <v>5</v>
      </c>
      <c r="DWB3" s="15">
        <v>6</v>
      </c>
      <c r="DWC3" s="15">
        <v>7</v>
      </c>
      <c r="DWD3" s="15">
        <v>8</v>
      </c>
      <c r="DWE3" s="15">
        <v>9</v>
      </c>
      <c r="DWF3" s="15">
        <v>10</v>
      </c>
      <c r="DWG3" s="15">
        <v>11</v>
      </c>
      <c r="DWH3" s="15">
        <v>12</v>
      </c>
      <c r="DWI3" s="15">
        <v>13</v>
      </c>
      <c r="DWJ3" s="15">
        <v>5</v>
      </c>
      <c r="DWK3" s="15">
        <v>6</v>
      </c>
      <c r="DWL3" s="15">
        <v>7</v>
      </c>
      <c r="DWM3" s="15">
        <v>8</v>
      </c>
      <c r="DWN3" s="15">
        <v>9</v>
      </c>
      <c r="DWO3" s="15">
        <v>10</v>
      </c>
      <c r="DWP3" s="15">
        <v>11</v>
      </c>
      <c r="DWQ3" s="15">
        <v>12</v>
      </c>
      <c r="DWR3" s="15">
        <v>13</v>
      </c>
      <c r="DWS3" s="15">
        <v>5</v>
      </c>
      <c r="DWT3" s="15">
        <v>6</v>
      </c>
      <c r="DWU3" s="15">
        <v>7</v>
      </c>
      <c r="DWV3" s="15">
        <v>8</v>
      </c>
      <c r="DWW3" s="15">
        <v>9</v>
      </c>
      <c r="DWX3" s="15">
        <v>10</v>
      </c>
      <c r="DWY3" s="15">
        <v>11</v>
      </c>
      <c r="DWZ3" s="15">
        <v>12</v>
      </c>
      <c r="DXA3" s="15">
        <v>13</v>
      </c>
      <c r="DXB3" s="15">
        <v>5</v>
      </c>
      <c r="DXC3" s="15">
        <v>6</v>
      </c>
      <c r="DXD3" s="15">
        <v>7</v>
      </c>
      <c r="DXE3" s="15">
        <v>8</v>
      </c>
      <c r="DXF3" s="15">
        <v>9</v>
      </c>
      <c r="DXG3" s="15">
        <v>10</v>
      </c>
      <c r="DXH3" s="15">
        <v>11</v>
      </c>
      <c r="DXI3" s="15">
        <v>12</v>
      </c>
      <c r="DXJ3" s="15">
        <v>13</v>
      </c>
      <c r="DXK3" s="15">
        <v>5</v>
      </c>
      <c r="DXL3" s="15">
        <v>6</v>
      </c>
      <c r="DXM3" s="15">
        <v>7</v>
      </c>
      <c r="DXN3" s="15">
        <v>8</v>
      </c>
      <c r="DXO3" s="15">
        <v>9</v>
      </c>
      <c r="DXP3" s="15">
        <v>10</v>
      </c>
      <c r="DXQ3" s="15">
        <v>11</v>
      </c>
      <c r="DXR3" s="15">
        <v>12</v>
      </c>
      <c r="DXS3" s="15">
        <v>13</v>
      </c>
      <c r="DXT3" s="15">
        <v>5</v>
      </c>
      <c r="DXU3" s="15">
        <v>6</v>
      </c>
      <c r="DXV3" s="15">
        <v>7</v>
      </c>
      <c r="DXW3" s="15">
        <v>8</v>
      </c>
      <c r="DXX3" s="15">
        <v>9</v>
      </c>
      <c r="DXY3" s="15">
        <v>10</v>
      </c>
      <c r="DXZ3" s="15">
        <v>11</v>
      </c>
      <c r="DYA3" s="15">
        <v>12</v>
      </c>
      <c r="DYB3" s="15">
        <v>13</v>
      </c>
      <c r="DYC3" s="15">
        <v>5</v>
      </c>
      <c r="DYD3" s="15">
        <v>6</v>
      </c>
      <c r="DYE3" s="15">
        <v>7</v>
      </c>
      <c r="DYF3" s="15">
        <v>8</v>
      </c>
      <c r="DYG3" s="15">
        <v>9</v>
      </c>
      <c r="DYH3" s="15">
        <v>10</v>
      </c>
      <c r="DYI3" s="15">
        <v>11</v>
      </c>
      <c r="DYJ3" s="15">
        <v>12</v>
      </c>
      <c r="DYK3" s="15">
        <v>13</v>
      </c>
      <c r="DYL3" s="15">
        <v>5</v>
      </c>
      <c r="DYM3" s="15">
        <v>6</v>
      </c>
      <c r="DYN3" s="15">
        <v>7</v>
      </c>
      <c r="DYO3" s="15">
        <v>8</v>
      </c>
      <c r="DYP3" s="15">
        <v>9</v>
      </c>
      <c r="DYQ3" s="15">
        <v>10</v>
      </c>
      <c r="DYR3" s="15">
        <v>11</v>
      </c>
      <c r="DYS3" s="15">
        <v>12</v>
      </c>
      <c r="DYT3" s="15">
        <v>13</v>
      </c>
      <c r="DYU3" s="15">
        <v>5</v>
      </c>
      <c r="DYV3" s="15">
        <v>6</v>
      </c>
      <c r="DYW3" s="15">
        <v>7</v>
      </c>
      <c r="DYX3" s="15">
        <v>8</v>
      </c>
      <c r="DYY3" s="15">
        <v>9</v>
      </c>
      <c r="DYZ3" s="15">
        <v>10</v>
      </c>
      <c r="DZA3" s="15">
        <v>11</v>
      </c>
      <c r="DZB3" s="15">
        <v>12</v>
      </c>
      <c r="DZC3" s="15">
        <v>13</v>
      </c>
      <c r="DZD3" s="15">
        <v>5</v>
      </c>
      <c r="DZE3" s="15">
        <v>6</v>
      </c>
      <c r="DZF3" s="15">
        <v>7</v>
      </c>
      <c r="DZG3" s="15">
        <v>8</v>
      </c>
      <c r="DZH3" s="15">
        <v>9</v>
      </c>
      <c r="DZI3" s="15">
        <v>10</v>
      </c>
      <c r="DZJ3" s="15">
        <v>11</v>
      </c>
      <c r="DZK3" s="15">
        <v>12</v>
      </c>
      <c r="DZL3" s="15">
        <v>13</v>
      </c>
      <c r="DZM3" s="15">
        <v>5</v>
      </c>
      <c r="DZN3" s="15">
        <v>6</v>
      </c>
      <c r="DZO3" s="15">
        <v>7</v>
      </c>
      <c r="DZP3" s="15">
        <v>8</v>
      </c>
      <c r="DZQ3" s="15">
        <v>9</v>
      </c>
      <c r="DZR3" s="15">
        <v>10</v>
      </c>
      <c r="DZS3" s="15">
        <v>11</v>
      </c>
      <c r="DZT3" s="15">
        <v>12</v>
      </c>
      <c r="DZU3" s="15">
        <v>13</v>
      </c>
      <c r="DZV3" s="15">
        <v>5</v>
      </c>
      <c r="DZW3" s="15">
        <v>6</v>
      </c>
      <c r="DZX3" s="15">
        <v>7</v>
      </c>
      <c r="DZY3" s="15">
        <v>8</v>
      </c>
      <c r="DZZ3" s="15">
        <v>9</v>
      </c>
      <c r="EAA3" s="15">
        <v>10</v>
      </c>
      <c r="EAB3" s="15">
        <v>11</v>
      </c>
      <c r="EAC3" s="15">
        <v>12</v>
      </c>
      <c r="EAD3" s="15">
        <v>13</v>
      </c>
      <c r="EAE3" s="15">
        <v>5</v>
      </c>
      <c r="EAF3" s="15">
        <v>6</v>
      </c>
      <c r="EAG3" s="15">
        <v>7</v>
      </c>
      <c r="EAH3" s="15">
        <v>8</v>
      </c>
      <c r="EAI3" s="15">
        <v>9</v>
      </c>
      <c r="EAJ3" s="15">
        <v>10</v>
      </c>
      <c r="EAK3" s="15">
        <v>11</v>
      </c>
      <c r="EAL3" s="15">
        <v>12</v>
      </c>
      <c r="EAM3" s="15">
        <v>13</v>
      </c>
      <c r="EAN3" s="15">
        <v>5</v>
      </c>
      <c r="EAO3" s="15">
        <v>6</v>
      </c>
      <c r="EAP3" s="15">
        <v>7</v>
      </c>
      <c r="EAQ3" s="15">
        <v>8</v>
      </c>
      <c r="EAR3" s="15">
        <v>9</v>
      </c>
      <c r="EAS3" s="15">
        <v>10</v>
      </c>
      <c r="EAT3" s="15">
        <v>11</v>
      </c>
      <c r="EAU3" s="15">
        <v>12</v>
      </c>
      <c r="EAV3" s="15">
        <v>13</v>
      </c>
      <c r="EAW3" s="15">
        <v>5</v>
      </c>
      <c r="EAX3" s="15">
        <v>6</v>
      </c>
      <c r="EAY3" s="15">
        <v>7</v>
      </c>
      <c r="EAZ3" s="15">
        <v>8</v>
      </c>
      <c r="EBA3" s="15">
        <v>9</v>
      </c>
      <c r="EBB3" s="15">
        <v>10</v>
      </c>
      <c r="EBC3" s="15">
        <v>11</v>
      </c>
      <c r="EBD3" s="15">
        <v>12</v>
      </c>
      <c r="EBE3" s="15">
        <v>13</v>
      </c>
      <c r="EBF3" s="15">
        <v>5</v>
      </c>
      <c r="EBG3" s="15">
        <v>6</v>
      </c>
      <c r="EBH3" s="15">
        <v>7</v>
      </c>
      <c r="EBI3" s="15">
        <v>8</v>
      </c>
      <c r="EBJ3" s="15">
        <v>9</v>
      </c>
      <c r="EBK3" s="15">
        <v>10</v>
      </c>
      <c r="EBL3" s="15">
        <v>11</v>
      </c>
      <c r="EBM3" s="15">
        <v>12</v>
      </c>
      <c r="EBN3" s="15">
        <v>13</v>
      </c>
      <c r="EBO3" s="15">
        <v>5</v>
      </c>
      <c r="EBP3" s="15">
        <v>6</v>
      </c>
      <c r="EBQ3" s="15">
        <v>7</v>
      </c>
      <c r="EBR3" s="15">
        <v>8</v>
      </c>
      <c r="EBS3" s="15">
        <v>9</v>
      </c>
      <c r="EBT3" s="15">
        <v>10</v>
      </c>
      <c r="EBU3" s="15">
        <v>11</v>
      </c>
      <c r="EBV3" s="15">
        <v>12</v>
      </c>
      <c r="EBW3" s="15">
        <v>13</v>
      </c>
      <c r="EBX3" s="15">
        <v>5</v>
      </c>
      <c r="EBY3" s="15">
        <v>6</v>
      </c>
      <c r="EBZ3" s="15">
        <v>7</v>
      </c>
      <c r="ECA3" s="15">
        <v>8</v>
      </c>
      <c r="ECB3" s="15">
        <v>9</v>
      </c>
      <c r="ECC3" s="15">
        <v>10</v>
      </c>
      <c r="ECD3" s="15">
        <v>11</v>
      </c>
      <c r="ECE3" s="15">
        <v>12</v>
      </c>
      <c r="ECF3" s="15">
        <v>13</v>
      </c>
      <c r="ECG3" s="15">
        <v>5</v>
      </c>
      <c r="ECH3" s="15">
        <v>6</v>
      </c>
      <c r="ECI3" s="15">
        <v>7</v>
      </c>
      <c r="ECJ3" s="15">
        <v>8</v>
      </c>
      <c r="ECK3" s="15">
        <v>9</v>
      </c>
      <c r="ECL3" s="15">
        <v>10</v>
      </c>
      <c r="ECM3" s="15">
        <v>11</v>
      </c>
      <c r="ECN3" s="15">
        <v>12</v>
      </c>
      <c r="ECO3" s="15">
        <v>13</v>
      </c>
      <c r="ECP3" s="15">
        <v>5</v>
      </c>
      <c r="ECQ3" s="15">
        <v>6</v>
      </c>
      <c r="ECR3" s="15">
        <v>7</v>
      </c>
      <c r="ECS3" s="15">
        <v>8</v>
      </c>
      <c r="ECT3" s="15">
        <v>9</v>
      </c>
      <c r="ECU3" s="15">
        <v>10</v>
      </c>
      <c r="ECV3" s="15">
        <v>11</v>
      </c>
      <c r="ECW3" s="15">
        <v>12</v>
      </c>
      <c r="ECX3" s="15">
        <v>13</v>
      </c>
      <c r="ECY3" s="15">
        <v>5</v>
      </c>
      <c r="ECZ3" s="15">
        <v>6</v>
      </c>
      <c r="EDA3" s="15">
        <v>7</v>
      </c>
      <c r="EDB3" s="15">
        <v>8</v>
      </c>
      <c r="EDC3" s="15">
        <v>9</v>
      </c>
      <c r="EDD3" s="15">
        <v>10</v>
      </c>
      <c r="EDE3" s="15">
        <v>11</v>
      </c>
      <c r="EDF3" s="15">
        <v>12</v>
      </c>
      <c r="EDG3" s="15">
        <v>13</v>
      </c>
      <c r="EDH3" s="15">
        <v>5</v>
      </c>
      <c r="EDI3" s="15">
        <v>6</v>
      </c>
      <c r="EDJ3" s="15">
        <v>7</v>
      </c>
      <c r="EDK3" s="15">
        <v>8</v>
      </c>
      <c r="EDL3" s="15">
        <v>9</v>
      </c>
      <c r="EDM3" s="15">
        <v>10</v>
      </c>
      <c r="EDN3" s="15">
        <v>11</v>
      </c>
      <c r="EDO3" s="15">
        <v>12</v>
      </c>
      <c r="EDP3" s="15">
        <v>13</v>
      </c>
      <c r="EDQ3" s="15">
        <v>14</v>
      </c>
      <c r="EDR3" s="15">
        <v>15</v>
      </c>
      <c r="EDS3" s="15">
        <v>16</v>
      </c>
      <c r="EDT3" s="15">
        <v>17</v>
      </c>
      <c r="EDU3" s="15">
        <v>18</v>
      </c>
      <c r="EDV3" s="15">
        <v>19</v>
      </c>
      <c r="EDW3" s="15">
        <v>5</v>
      </c>
      <c r="EDX3" s="15">
        <v>7</v>
      </c>
      <c r="EDY3" s="15">
        <v>9</v>
      </c>
      <c r="EDZ3" s="15">
        <v>11</v>
      </c>
      <c r="EEA3" s="15">
        <v>13</v>
      </c>
      <c r="EEB3" s="15">
        <v>15</v>
      </c>
      <c r="EEC3" s="15">
        <v>17</v>
      </c>
      <c r="EED3" s="15">
        <v>19</v>
      </c>
      <c r="EEE3" s="15">
        <v>5</v>
      </c>
      <c r="EEF3" s="15">
        <v>6</v>
      </c>
      <c r="EEG3" s="15">
        <v>7</v>
      </c>
      <c r="EEH3" s="15">
        <v>8</v>
      </c>
      <c r="EEI3" s="15">
        <v>9</v>
      </c>
      <c r="EEJ3" s="15">
        <v>10</v>
      </c>
      <c r="EEK3" s="15">
        <v>11</v>
      </c>
      <c r="EEL3" s="15">
        <v>12</v>
      </c>
      <c r="EEM3" s="15">
        <v>13</v>
      </c>
      <c r="EEN3" s="15">
        <v>14</v>
      </c>
      <c r="EEO3" s="15">
        <v>15</v>
      </c>
      <c r="EEP3" s="15">
        <v>16</v>
      </c>
      <c r="EEQ3" s="15">
        <v>17</v>
      </c>
      <c r="EER3" s="15">
        <v>18</v>
      </c>
      <c r="EES3" s="15">
        <v>19</v>
      </c>
      <c r="EET3" s="15">
        <v>5</v>
      </c>
      <c r="EEU3" s="15">
        <v>6</v>
      </c>
      <c r="EEV3" s="15">
        <v>7</v>
      </c>
      <c r="EEW3" s="15">
        <v>8</v>
      </c>
      <c r="EEX3" s="15">
        <v>9</v>
      </c>
      <c r="EEY3" s="15">
        <v>10</v>
      </c>
      <c r="EEZ3" s="15">
        <v>11</v>
      </c>
      <c r="EFA3" s="15">
        <v>12</v>
      </c>
      <c r="EFB3" s="15">
        <v>13</v>
      </c>
      <c r="EFC3" s="15">
        <v>14</v>
      </c>
      <c r="EFD3" s="15">
        <v>15</v>
      </c>
      <c r="EFE3" s="15">
        <v>16</v>
      </c>
      <c r="EFF3" s="15">
        <v>17</v>
      </c>
      <c r="EFG3" s="15">
        <v>18</v>
      </c>
      <c r="EFH3" s="15">
        <v>19</v>
      </c>
      <c r="EFI3" s="15">
        <v>5</v>
      </c>
      <c r="EFJ3" s="15">
        <v>6</v>
      </c>
      <c r="EFK3" s="15">
        <v>7</v>
      </c>
      <c r="EFL3" s="15">
        <v>8</v>
      </c>
      <c r="EFM3" s="15">
        <v>9</v>
      </c>
      <c r="EFN3" s="15">
        <v>10</v>
      </c>
      <c r="EFO3" s="15">
        <v>11</v>
      </c>
      <c r="EFP3" s="15">
        <v>12</v>
      </c>
      <c r="EFQ3" s="15">
        <v>13</v>
      </c>
      <c r="EFR3" s="15">
        <v>14</v>
      </c>
      <c r="EFS3" s="15">
        <v>15</v>
      </c>
      <c r="EFT3" s="15">
        <v>16</v>
      </c>
      <c r="EFU3" s="15">
        <v>17</v>
      </c>
      <c r="EFV3" s="15">
        <v>18</v>
      </c>
      <c r="EFW3" s="15">
        <v>19</v>
      </c>
      <c r="EFX3" s="15">
        <v>5</v>
      </c>
      <c r="EFY3" s="15">
        <v>6</v>
      </c>
      <c r="EFZ3" s="15">
        <v>7</v>
      </c>
      <c r="EGA3" s="15">
        <v>8</v>
      </c>
      <c r="EGB3" s="15">
        <v>9</v>
      </c>
      <c r="EGC3" s="15">
        <v>10</v>
      </c>
      <c r="EGD3" s="15">
        <v>11</v>
      </c>
      <c r="EGE3" s="15">
        <v>12</v>
      </c>
      <c r="EGF3" s="15">
        <v>13</v>
      </c>
      <c r="EGG3" s="15">
        <v>14</v>
      </c>
      <c r="EGH3" s="15">
        <v>15</v>
      </c>
      <c r="EGI3" s="15">
        <v>16</v>
      </c>
      <c r="EGJ3" s="15">
        <v>17</v>
      </c>
      <c r="EGK3" s="15">
        <v>18</v>
      </c>
      <c r="EGL3" s="15">
        <v>19</v>
      </c>
      <c r="EGM3" s="15">
        <v>5</v>
      </c>
      <c r="EGN3" s="15">
        <v>6</v>
      </c>
      <c r="EGO3" s="15">
        <v>7</v>
      </c>
      <c r="EGP3" s="15">
        <v>8</v>
      </c>
      <c r="EGQ3" s="15">
        <v>9</v>
      </c>
      <c r="EGR3" s="15">
        <v>10</v>
      </c>
      <c r="EGS3" s="15">
        <v>11</v>
      </c>
      <c r="EGT3" s="15">
        <v>12</v>
      </c>
      <c r="EGU3" s="15">
        <v>13</v>
      </c>
      <c r="EGV3" s="15">
        <v>14</v>
      </c>
      <c r="EGW3" s="15">
        <v>15</v>
      </c>
      <c r="EGX3" s="15">
        <v>16</v>
      </c>
      <c r="EGY3" s="15">
        <v>17</v>
      </c>
      <c r="EGZ3" s="15">
        <v>18</v>
      </c>
      <c r="EHA3" s="15">
        <v>19</v>
      </c>
      <c r="EHB3" s="15">
        <v>5</v>
      </c>
      <c r="EHC3" s="15">
        <v>6</v>
      </c>
      <c r="EHD3" s="15">
        <v>7</v>
      </c>
      <c r="EHE3" s="15">
        <v>8</v>
      </c>
      <c r="EHF3" s="15">
        <v>9</v>
      </c>
      <c r="EHG3" s="15">
        <v>10</v>
      </c>
      <c r="EHH3" s="15">
        <v>11</v>
      </c>
      <c r="EHI3" s="15">
        <v>12</v>
      </c>
      <c r="EHJ3" s="15">
        <v>13</v>
      </c>
      <c r="EHK3" s="15">
        <v>14</v>
      </c>
      <c r="EHL3" s="15">
        <v>15</v>
      </c>
      <c r="EHM3" s="15">
        <v>16</v>
      </c>
      <c r="EHN3" s="15">
        <v>17</v>
      </c>
      <c r="EHO3" s="15">
        <v>18</v>
      </c>
      <c r="EHP3" s="15">
        <v>19</v>
      </c>
      <c r="EHQ3" s="15">
        <v>5</v>
      </c>
      <c r="EHR3" s="15">
        <v>6</v>
      </c>
      <c r="EHS3" s="15">
        <v>7</v>
      </c>
      <c r="EHT3" s="15">
        <v>8</v>
      </c>
      <c r="EHU3" s="15">
        <v>9</v>
      </c>
      <c r="EHV3" s="15">
        <v>10</v>
      </c>
      <c r="EHW3" s="15">
        <v>11</v>
      </c>
      <c r="EHX3" s="15">
        <v>12</v>
      </c>
      <c r="EHY3" s="15">
        <v>13</v>
      </c>
      <c r="EHZ3" s="15">
        <v>14</v>
      </c>
      <c r="EIA3" s="15">
        <v>15</v>
      </c>
      <c r="EIB3" s="15">
        <v>16</v>
      </c>
      <c r="EIC3" s="15">
        <v>17</v>
      </c>
      <c r="EID3" s="15">
        <v>18</v>
      </c>
      <c r="EIE3" s="15">
        <v>19</v>
      </c>
      <c r="EIF3" s="15">
        <v>5</v>
      </c>
      <c r="EIG3" s="15">
        <v>6</v>
      </c>
      <c r="EIH3" s="15">
        <v>7</v>
      </c>
      <c r="EII3" s="15">
        <v>8</v>
      </c>
      <c r="EIJ3" s="15">
        <v>9</v>
      </c>
      <c r="EIK3" s="15">
        <v>10</v>
      </c>
      <c r="EIL3" s="15">
        <v>11</v>
      </c>
      <c r="EIM3" s="15">
        <v>12</v>
      </c>
      <c r="EIN3" s="15">
        <v>13</v>
      </c>
      <c r="EIO3" s="15">
        <v>14</v>
      </c>
      <c r="EIP3" s="15">
        <v>15</v>
      </c>
      <c r="EIQ3" s="15">
        <v>16</v>
      </c>
      <c r="EIR3" s="15">
        <v>17</v>
      </c>
      <c r="EIS3" s="15">
        <v>18</v>
      </c>
      <c r="EIT3" s="15">
        <v>19</v>
      </c>
      <c r="EIU3" s="15">
        <v>5</v>
      </c>
      <c r="EIV3" s="15">
        <v>6</v>
      </c>
      <c r="EIW3" s="15">
        <v>7</v>
      </c>
      <c r="EIX3" s="15">
        <v>8</v>
      </c>
      <c r="EIY3" s="15">
        <v>9</v>
      </c>
      <c r="EIZ3" s="15">
        <v>10</v>
      </c>
      <c r="EJA3" s="15">
        <v>11</v>
      </c>
      <c r="EJB3" s="15">
        <v>12</v>
      </c>
      <c r="EJC3" s="15">
        <v>13</v>
      </c>
      <c r="EJD3" s="15">
        <v>14</v>
      </c>
      <c r="EJE3" s="15">
        <v>15</v>
      </c>
      <c r="EJF3" s="15">
        <v>16</v>
      </c>
      <c r="EJG3" s="15">
        <v>17</v>
      </c>
      <c r="EJH3" s="15">
        <v>18</v>
      </c>
      <c r="EJI3" s="15">
        <v>19</v>
      </c>
      <c r="EJJ3" s="15">
        <v>5</v>
      </c>
      <c r="EJK3" s="15">
        <v>6</v>
      </c>
      <c r="EJL3" s="15">
        <v>7</v>
      </c>
      <c r="EJM3" s="15">
        <v>8</v>
      </c>
      <c r="EJN3" s="15">
        <v>9</v>
      </c>
      <c r="EJO3" s="15">
        <v>10</v>
      </c>
      <c r="EJP3" s="15">
        <v>11</v>
      </c>
      <c r="EJQ3" s="15">
        <v>12</v>
      </c>
      <c r="EJR3" s="15">
        <v>13</v>
      </c>
      <c r="EJS3" s="15">
        <v>14</v>
      </c>
      <c r="EJT3" s="15">
        <v>15</v>
      </c>
      <c r="EJU3" s="15">
        <v>16</v>
      </c>
      <c r="EJV3" s="15">
        <v>17</v>
      </c>
      <c r="EJW3" s="15">
        <v>18</v>
      </c>
      <c r="EJX3" s="15">
        <v>19</v>
      </c>
      <c r="EJY3" s="15">
        <v>5</v>
      </c>
      <c r="EJZ3" s="15">
        <v>6</v>
      </c>
      <c r="EKA3" s="15">
        <v>7</v>
      </c>
      <c r="EKB3" s="15">
        <v>8</v>
      </c>
      <c r="EKC3" s="15">
        <v>9</v>
      </c>
      <c r="EKD3" s="15">
        <v>10</v>
      </c>
      <c r="EKE3" s="15">
        <v>11</v>
      </c>
      <c r="EKF3" s="15">
        <v>12</v>
      </c>
      <c r="EKG3" s="15">
        <v>13</v>
      </c>
      <c r="EKH3" s="15">
        <v>14</v>
      </c>
      <c r="EKI3" s="15">
        <v>15</v>
      </c>
      <c r="EKJ3" s="15">
        <v>16</v>
      </c>
      <c r="EKK3" s="15">
        <v>17</v>
      </c>
      <c r="EKL3" s="15">
        <v>18</v>
      </c>
      <c r="EKM3" s="15">
        <v>19</v>
      </c>
      <c r="EKN3" s="15">
        <v>5</v>
      </c>
      <c r="EKO3" s="15">
        <v>6</v>
      </c>
      <c r="EKP3" s="15">
        <v>7</v>
      </c>
      <c r="EKQ3" s="15">
        <v>8</v>
      </c>
      <c r="EKR3" s="15">
        <v>9</v>
      </c>
      <c r="EKS3" s="15">
        <v>10</v>
      </c>
      <c r="EKT3" s="15">
        <v>11</v>
      </c>
      <c r="EKU3" s="15">
        <v>12</v>
      </c>
      <c r="EKV3" s="15">
        <v>13</v>
      </c>
      <c r="EKW3" s="15">
        <v>14</v>
      </c>
      <c r="EKX3" s="15">
        <v>15</v>
      </c>
      <c r="EKY3" s="15">
        <v>16</v>
      </c>
      <c r="EKZ3" s="15">
        <v>17</v>
      </c>
      <c r="ELA3" s="15">
        <v>18</v>
      </c>
      <c r="ELB3" s="15">
        <v>19</v>
      </c>
      <c r="ELC3" s="15">
        <v>5</v>
      </c>
      <c r="ELD3" s="15">
        <v>6</v>
      </c>
      <c r="ELE3" s="15">
        <v>7</v>
      </c>
      <c r="ELF3" s="15">
        <v>8</v>
      </c>
      <c r="ELG3" s="15">
        <v>9</v>
      </c>
      <c r="ELH3" s="15">
        <v>10</v>
      </c>
      <c r="ELI3" s="15">
        <v>11</v>
      </c>
      <c r="ELJ3" s="15">
        <v>12</v>
      </c>
      <c r="ELK3" s="15">
        <v>13</v>
      </c>
      <c r="ELL3" s="15">
        <v>14</v>
      </c>
      <c r="ELM3" s="15">
        <v>15</v>
      </c>
      <c r="ELN3" s="15">
        <v>16</v>
      </c>
      <c r="ELO3" s="15">
        <v>17</v>
      </c>
      <c r="ELP3" s="15">
        <v>18</v>
      </c>
      <c r="ELQ3" s="15">
        <v>19</v>
      </c>
      <c r="ELR3" s="15">
        <v>5</v>
      </c>
      <c r="ELS3" s="15">
        <v>6</v>
      </c>
      <c r="ELT3" s="15">
        <v>7</v>
      </c>
      <c r="ELU3" s="15">
        <v>8</v>
      </c>
      <c r="ELV3" s="15">
        <v>9</v>
      </c>
      <c r="ELW3" s="15">
        <v>10</v>
      </c>
      <c r="ELX3" s="15">
        <v>11</v>
      </c>
      <c r="ELY3" s="15">
        <v>12</v>
      </c>
      <c r="ELZ3" s="15">
        <v>13</v>
      </c>
      <c r="EMA3" s="15">
        <v>14</v>
      </c>
      <c r="EMB3" s="15">
        <v>15</v>
      </c>
      <c r="EMC3" s="15">
        <v>16</v>
      </c>
      <c r="EMD3" s="15">
        <v>17</v>
      </c>
      <c r="EME3" s="15">
        <v>18</v>
      </c>
      <c r="EMF3" s="15">
        <v>19</v>
      </c>
      <c r="EMG3" s="15">
        <v>5</v>
      </c>
      <c r="EMH3" s="15">
        <v>6</v>
      </c>
      <c r="EMI3" s="15">
        <v>7</v>
      </c>
      <c r="EMJ3" s="15">
        <v>8</v>
      </c>
      <c r="EMK3" s="15">
        <v>9</v>
      </c>
      <c r="EML3" s="15">
        <v>10</v>
      </c>
      <c r="EMM3" s="15">
        <v>11</v>
      </c>
      <c r="EMN3" s="15">
        <v>12</v>
      </c>
      <c r="EMO3" s="15">
        <v>13</v>
      </c>
      <c r="EMP3" s="15">
        <v>14</v>
      </c>
      <c r="EMQ3" s="15">
        <v>15</v>
      </c>
      <c r="EMR3" s="15">
        <v>16</v>
      </c>
      <c r="EMS3" s="15">
        <v>17</v>
      </c>
      <c r="EMT3" s="15">
        <v>18</v>
      </c>
      <c r="EMU3" s="15">
        <v>19</v>
      </c>
      <c r="EMV3" s="15">
        <v>5</v>
      </c>
      <c r="EMW3" s="15">
        <v>6</v>
      </c>
      <c r="EMX3" s="15">
        <v>7</v>
      </c>
      <c r="EMY3" s="15">
        <v>8</v>
      </c>
      <c r="EMZ3" s="15">
        <v>9</v>
      </c>
      <c r="ENA3" s="15">
        <v>10</v>
      </c>
      <c r="ENB3" s="15">
        <v>11</v>
      </c>
      <c r="ENC3" s="15">
        <v>12</v>
      </c>
      <c r="END3" s="15">
        <v>13</v>
      </c>
      <c r="ENE3" s="15">
        <v>14</v>
      </c>
      <c r="ENF3" s="15">
        <v>15</v>
      </c>
      <c r="ENG3" s="15">
        <v>16</v>
      </c>
      <c r="ENH3" s="15">
        <v>17</v>
      </c>
      <c r="ENI3" s="15">
        <v>18</v>
      </c>
      <c r="ENJ3" s="15">
        <v>5</v>
      </c>
      <c r="ENK3" s="15">
        <v>6</v>
      </c>
      <c r="ENL3" s="15">
        <v>7</v>
      </c>
      <c r="ENM3" s="15">
        <v>8</v>
      </c>
      <c r="ENN3" s="15">
        <v>9</v>
      </c>
      <c r="ENO3" s="15">
        <v>10</v>
      </c>
      <c r="ENP3" s="15">
        <v>11</v>
      </c>
      <c r="ENQ3" s="15">
        <v>12</v>
      </c>
      <c r="ENR3" s="15">
        <v>13</v>
      </c>
      <c r="ENS3" s="15">
        <v>14</v>
      </c>
      <c r="ENT3" s="15">
        <v>15</v>
      </c>
      <c r="ENU3" s="15">
        <v>16</v>
      </c>
      <c r="ENV3" s="15">
        <v>17</v>
      </c>
      <c r="ENW3" s="15">
        <v>18</v>
      </c>
      <c r="ENX3" s="15">
        <v>5</v>
      </c>
      <c r="ENY3" s="15">
        <v>6</v>
      </c>
      <c r="ENZ3" s="15">
        <v>7</v>
      </c>
      <c r="EOA3" s="15">
        <v>8</v>
      </c>
      <c r="EOB3" s="15">
        <v>9</v>
      </c>
      <c r="EOC3" s="15">
        <v>10</v>
      </c>
      <c r="EOD3" s="15">
        <v>11</v>
      </c>
      <c r="EOE3" s="15">
        <v>12</v>
      </c>
      <c r="EOF3" s="15">
        <v>13</v>
      </c>
      <c r="EOG3" s="15">
        <v>14</v>
      </c>
      <c r="EOH3" s="15">
        <v>15</v>
      </c>
      <c r="EOI3" s="15">
        <v>16</v>
      </c>
      <c r="EOJ3" s="15">
        <v>17</v>
      </c>
      <c r="EOK3" s="15">
        <v>18</v>
      </c>
      <c r="EOL3" s="15">
        <v>5</v>
      </c>
      <c r="EOM3" s="15">
        <v>6</v>
      </c>
      <c r="EON3" s="15">
        <v>7</v>
      </c>
      <c r="EOO3" s="15">
        <v>8</v>
      </c>
      <c r="EOP3" s="15">
        <v>9</v>
      </c>
      <c r="EOQ3" s="15">
        <v>10</v>
      </c>
      <c r="EOR3" s="15">
        <v>11</v>
      </c>
      <c r="EOS3" s="15">
        <v>12</v>
      </c>
      <c r="EOT3" s="15">
        <v>13</v>
      </c>
      <c r="EOU3" s="15">
        <v>14</v>
      </c>
      <c r="EOV3" s="15">
        <v>15</v>
      </c>
      <c r="EOW3" s="15">
        <v>16</v>
      </c>
      <c r="EOX3" s="15">
        <v>17</v>
      </c>
      <c r="EOY3" s="15">
        <v>18</v>
      </c>
      <c r="EOZ3" s="15">
        <v>5</v>
      </c>
      <c r="EPA3" s="15">
        <v>6</v>
      </c>
      <c r="EPB3" s="15">
        <v>7</v>
      </c>
      <c r="EPC3" s="15">
        <v>8</v>
      </c>
      <c r="EPD3" s="15">
        <v>9</v>
      </c>
      <c r="EPE3" s="15">
        <v>10</v>
      </c>
      <c r="EPF3" s="15">
        <v>11</v>
      </c>
      <c r="EPG3" s="15">
        <v>12</v>
      </c>
      <c r="EPH3" s="15">
        <v>13</v>
      </c>
      <c r="EPI3" s="15">
        <v>14</v>
      </c>
      <c r="EPJ3" s="15">
        <v>15</v>
      </c>
      <c r="EPK3" s="15">
        <v>16</v>
      </c>
      <c r="EPL3" s="15">
        <v>17</v>
      </c>
      <c r="EPM3" s="15">
        <v>18</v>
      </c>
      <c r="EPN3" s="15">
        <v>5</v>
      </c>
      <c r="EPO3" s="15">
        <v>6</v>
      </c>
      <c r="EPP3" s="15">
        <v>7</v>
      </c>
      <c r="EPQ3" s="15">
        <v>8</v>
      </c>
      <c r="EPR3" s="15">
        <v>9</v>
      </c>
      <c r="EPS3" s="15">
        <v>10</v>
      </c>
      <c r="EPT3" s="15">
        <v>11</v>
      </c>
      <c r="EPU3" s="15">
        <v>12</v>
      </c>
      <c r="EPV3" s="15">
        <v>13</v>
      </c>
      <c r="EPW3" s="15">
        <v>14</v>
      </c>
      <c r="EPX3" s="15">
        <v>15</v>
      </c>
      <c r="EPY3" s="15">
        <v>16</v>
      </c>
      <c r="EPZ3" s="15">
        <v>17</v>
      </c>
      <c r="EQA3" s="15">
        <v>18</v>
      </c>
      <c r="EQB3" s="15">
        <v>5</v>
      </c>
      <c r="EQC3" s="15">
        <v>6</v>
      </c>
      <c r="EQD3" s="15">
        <v>7</v>
      </c>
      <c r="EQE3" s="15">
        <v>8</v>
      </c>
      <c r="EQF3" s="15">
        <v>9</v>
      </c>
      <c r="EQG3" s="15">
        <v>10</v>
      </c>
      <c r="EQH3" s="15">
        <v>11</v>
      </c>
      <c r="EQI3" s="15">
        <v>12</v>
      </c>
      <c r="EQJ3" s="15">
        <v>13</v>
      </c>
      <c r="EQK3" s="15">
        <v>14</v>
      </c>
      <c r="EQL3" s="15">
        <v>15</v>
      </c>
      <c r="EQM3" s="15">
        <v>16</v>
      </c>
      <c r="EQN3" s="15">
        <v>17</v>
      </c>
      <c r="EQO3" s="15">
        <v>18</v>
      </c>
      <c r="EQP3" s="15">
        <v>5</v>
      </c>
      <c r="EQQ3" s="15">
        <v>6</v>
      </c>
      <c r="EQR3" s="15">
        <v>7</v>
      </c>
      <c r="EQS3" s="15">
        <v>8</v>
      </c>
      <c r="EQT3" s="15">
        <v>9</v>
      </c>
      <c r="EQU3" s="15">
        <v>10</v>
      </c>
      <c r="EQV3" s="15">
        <v>11</v>
      </c>
      <c r="EQW3" s="15">
        <v>12</v>
      </c>
      <c r="EQX3" s="15">
        <v>13</v>
      </c>
      <c r="EQY3" s="15">
        <v>14</v>
      </c>
      <c r="EQZ3" s="15">
        <v>15</v>
      </c>
      <c r="ERA3" s="15">
        <v>16</v>
      </c>
      <c r="ERB3" s="15">
        <v>17</v>
      </c>
      <c r="ERC3" s="15">
        <v>18</v>
      </c>
      <c r="ERD3" s="15">
        <v>5</v>
      </c>
      <c r="ERE3" s="15">
        <v>6</v>
      </c>
      <c r="ERF3" s="15">
        <v>7</v>
      </c>
      <c r="ERG3" s="15">
        <v>8</v>
      </c>
      <c r="ERH3" s="15">
        <v>9</v>
      </c>
      <c r="ERI3" s="15">
        <v>10</v>
      </c>
      <c r="ERJ3" s="15">
        <v>11</v>
      </c>
      <c r="ERK3" s="15">
        <v>12</v>
      </c>
      <c r="ERL3" s="15">
        <v>13</v>
      </c>
      <c r="ERM3" s="15">
        <v>14</v>
      </c>
      <c r="ERN3" s="15">
        <v>15</v>
      </c>
      <c r="ERO3" s="15">
        <v>16</v>
      </c>
      <c r="ERP3" s="15">
        <v>17</v>
      </c>
      <c r="ERQ3" s="15">
        <v>18</v>
      </c>
      <c r="ERR3" s="15">
        <v>5</v>
      </c>
      <c r="ERS3" s="15">
        <v>6</v>
      </c>
      <c r="ERT3" s="15">
        <v>7</v>
      </c>
      <c r="ERU3" s="15">
        <v>8</v>
      </c>
      <c r="ERV3" s="15">
        <v>9</v>
      </c>
      <c r="ERW3" s="15">
        <v>10</v>
      </c>
      <c r="ERX3" s="15">
        <v>11</v>
      </c>
      <c r="ERY3" s="15">
        <v>12</v>
      </c>
      <c r="ERZ3" s="15">
        <v>13</v>
      </c>
      <c r="ESA3" s="15">
        <v>14</v>
      </c>
      <c r="ESB3" s="15">
        <v>15</v>
      </c>
      <c r="ESC3" s="15">
        <v>16</v>
      </c>
      <c r="ESD3" s="15">
        <v>17</v>
      </c>
      <c r="ESE3" s="15">
        <v>18</v>
      </c>
      <c r="ESF3" s="15">
        <v>5</v>
      </c>
      <c r="ESG3" s="15">
        <v>6</v>
      </c>
      <c r="ESH3" s="15">
        <v>9</v>
      </c>
      <c r="ESI3" s="15">
        <v>10</v>
      </c>
      <c r="ESJ3" s="15">
        <v>11</v>
      </c>
      <c r="ESK3" s="15">
        <v>5</v>
      </c>
      <c r="ESL3" s="15">
        <v>6</v>
      </c>
      <c r="ESM3" s="15">
        <v>9</v>
      </c>
      <c r="ESN3" s="15">
        <v>10</v>
      </c>
      <c r="ESO3" s="15">
        <v>11</v>
      </c>
      <c r="ESP3" s="15">
        <v>5</v>
      </c>
      <c r="ESQ3" s="15">
        <v>6</v>
      </c>
      <c r="ESR3" s="15">
        <v>9</v>
      </c>
      <c r="ESS3" s="15">
        <v>10</v>
      </c>
      <c r="EST3" s="15">
        <v>11</v>
      </c>
      <c r="ESU3" s="15">
        <v>5</v>
      </c>
      <c r="ESV3" s="15">
        <v>6</v>
      </c>
      <c r="ESW3" s="15">
        <v>9</v>
      </c>
      <c r="ESX3" s="15">
        <v>10</v>
      </c>
      <c r="ESY3" s="15">
        <v>11</v>
      </c>
      <c r="ESZ3" s="15">
        <v>5</v>
      </c>
      <c r="ETA3" s="15">
        <v>6</v>
      </c>
      <c r="ETB3" s="15">
        <v>9</v>
      </c>
      <c r="ETC3" s="15">
        <v>10</v>
      </c>
      <c r="ETD3" s="15">
        <v>11</v>
      </c>
      <c r="ETE3" s="15">
        <v>5</v>
      </c>
      <c r="ETF3" s="15">
        <v>6</v>
      </c>
      <c r="ETG3" s="15">
        <v>9</v>
      </c>
      <c r="ETH3" s="15">
        <v>10</v>
      </c>
      <c r="ETI3" s="15">
        <v>11</v>
      </c>
      <c r="ETJ3" s="15">
        <v>5</v>
      </c>
      <c r="ETK3" s="15">
        <v>6</v>
      </c>
      <c r="ETL3" s="15">
        <v>9</v>
      </c>
      <c r="ETM3" s="15">
        <v>10</v>
      </c>
      <c r="ETN3" s="15">
        <v>11</v>
      </c>
      <c r="ETO3" s="15">
        <v>5</v>
      </c>
      <c r="ETP3" s="15">
        <v>6</v>
      </c>
      <c r="ETQ3" s="15">
        <v>9</v>
      </c>
      <c r="ETR3" s="15">
        <v>10</v>
      </c>
      <c r="ETS3" s="15">
        <v>11</v>
      </c>
      <c r="ETT3" s="15">
        <v>5</v>
      </c>
      <c r="ETU3" s="15">
        <v>6</v>
      </c>
      <c r="ETV3" s="15">
        <v>9</v>
      </c>
      <c r="ETW3" s="15">
        <v>10</v>
      </c>
      <c r="ETX3" s="15">
        <v>11</v>
      </c>
      <c r="ETY3" s="15">
        <v>5</v>
      </c>
      <c r="ETZ3" s="15">
        <v>6</v>
      </c>
      <c r="EUA3" s="15">
        <v>9</v>
      </c>
      <c r="EUB3" s="15">
        <v>10</v>
      </c>
      <c r="EUC3" s="15">
        <v>11</v>
      </c>
      <c r="EUD3" s="15">
        <v>5</v>
      </c>
      <c r="EUE3" s="15">
        <v>6</v>
      </c>
      <c r="EUF3" s="15">
        <v>9</v>
      </c>
      <c r="EUG3" s="15">
        <v>10</v>
      </c>
      <c r="EUH3" s="15">
        <v>11</v>
      </c>
      <c r="EUI3" s="15">
        <v>5</v>
      </c>
      <c r="EUJ3" s="15">
        <v>6</v>
      </c>
      <c r="EUK3" s="15">
        <v>9</v>
      </c>
      <c r="EUL3" s="15">
        <v>10</v>
      </c>
      <c r="EUM3" s="15">
        <v>11</v>
      </c>
      <c r="EUN3" s="15">
        <v>5</v>
      </c>
      <c r="EUO3" s="15">
        <v>6</v>
      </c>
      <c r="EUP3" s="15">
        <v>9</v>
      </c>
      <c r="EUQ3" s="15">
        <v>10</v>
      </c>
      <c r="EUR3" s="15">
        <v>11</v>
      </c>
      <c r="EUS3" s="15">
        <v>5</v>
      </c>
      <c r="EUT3" s="15">
        <v>6</v>
      </c>
      <c r="EUU3" s="15">
        <v>9</v>
      </c>
      <c r="EUV3" s="15">
        <v>10</v>
      </c>
      <c r="EUW3" s="15">
        <v>11</v>
      </c>
      <c r="EUX3" s="15">
        <v>5</v>
      </c>
      <c r="EUY3" s="15">
        <v>6</v>
      </c>
      <c r="EUZ3" s="15">
        <v>9</v>
      </c>
      <c r="EVA3" s="15">
        <v>10</v>
      </c>
      <c r="EVB3" s="15">
        <v>11</v>
      </c>
      <c r="EVC3" s="15">
        <v>5</v>
      </c>
      <c r="EVD3" s="15">
        <v>6</v>
      </c>
      <c r="EVE3" s="15">
        <v>9</v>
      </c>
      <c r="EVF3" s="15">
        <v>10</v>
      </c>
      <c r="EVG3" s="15">
        <v>11</v>
      </c>
      <c r="EVH3" s="15">
        <v>5</v>
      </c>
      <c r="EVI3" s="15">
        <v>6</v>
      </c>
      <c r="EVJ3" s="15">
        <v>9</v>
      </c>
      <c r="EVK3" s="15">
        <v>10</v>
      </c>
      <c r="EVL3" s="15">
        <v>11</v>
      </c>
      <c r="EVM3" s="15">
        <v>5</v>
      </c>
      <c r="EVN3" s="15">
        <v>6</v>
      </c>
      <c r="EVO3" s="15">
        <v>9</v>
      </c>
      <c r="EVP3" s="15">
        <v>10</v>
      </c>
      <c r="EVQ3" s="15">
        <v>11</v>
      </c>
      <c r="EVR3" s="15">
        <v>5</v>
      </c>
      <c r="EVS3" s="15">
        <v>6</v>
      </c>
      <c r="EVT3" s="15">
        <v>9</v>
      </c>
      <c r="EVU3" s="15">
        <v>10</v>
      </c>
      <c r="EVV3" s="15">
        <v>11</v>
      </c>
      <c r="EVW3" s="15">
        <v>5</v>
      </c>
      <c r="EVX3" s="15">
        <v>6</v>
      </c>
      <c r="EVY3" s="15">
        <v>9</v>
      </c>
      <c r="EVZ3" s="15">
        <v>10</v>
      </c>
      <c r="EWA3" s="15">
        <v>11</v>
      </c>
      <c r="EWB3" s="15">
        <v>5</v>
      </c>
      <c r="EWC3" s="15">
        <v>6</v>
      </c>
      <c r="EWD3" s="15">
        <v>9</v>
      </c>
      <c r="EWE3" s="15">
        <v>10</v>
      </c>
      <c r="EWF3" s="15">
        <v>11</v>
      </c>
      <c r="EWG3" s="15">
        <v>5</v>
      </c>
      <c r="EWH3" s="15">
        <v>6</v>
      </c>
      <c r="EWI3" s="15">
        <v>9</v>
      </c>
      <c r="EWJ3" s="15">
        <v>10</v>
      </c>
      <c r="EWK3" s="15">
        <v>11</v>
      </c>
      <c r="EWL3" s="15">
        <v>5</v>
      </c>
      <c r="EWM3" s="15">
        <v>6</v>
      </c>
      <c r="EWN3" s="15">
        <v>9</v>
      </c>
      <c r="EWO3" s="15">
        <v>10</v>
      </c>
      <c r="EWP3" s="15">
        <v>11</v>
      </c>
      <c r="EWQ3" s="15">
        <v>5</v>
      </c>
      <c r="EWR3" s="15">
        <v>6</v>
      </c>
      <c r="EWS3" s="15">
        <v>9</v>
      </c>
      <c r="EWT3" s="15">
        <v>10</v>
      </c>
      <c r="EWU3" s="15">
        <v>11</v>
      </c>
      <c r="EWV3" s="15">
        <v>5</v>
      </c>
      <c r="EWW3" s="15">
        <v>6</v>
      </c>
      <c r="EWX3" s="15">
        <v>9</v>
      </c>
      <c r="EWY3" s="15">
        <v>10</v>
      </c>
      <c r="EWZ3" s="15">
        <v>11</v>
      </c>
      <c r="EXA3" s="15">
        <v>12</v>
      </c>
      <c r="EXB3" s="15">
        <v>12</v>
      </c>
      <c r="EXC3" s="15">
        <v>12</v>
      </c>
      <c r="EXD3" s="15">
        <v>12</v>
      </c>
      <c r="EXE3" s="15">
        <v>12</v>
      </c>
      <c r="EXF3" s="36">
        <v>2</v>
      </c>
      <c r="EXG3" s="36">
        <v>3</v>
      </c>
      <c r="EXH3" s="36">
        <v>4</v>
      </c>
      <c r="EXI3" s="36">
        <v>5</v>
      </c>
      <c r="EXJ3" s="36">
        <v>6</v>
      </c>
      <c r="EXK3" s="36">
        <v>7</v>
      </c>
      <c r="EXL3" s="36">
        <v>8</v>
      </c>
      <c r="EXM3" s="36">
        <v>9</v>
      </c>
      <c r="EXN3" s="36">
        <v>10</v>
      </c>
      <c r="EXO3" s="36">
        <v>11</v>
      </c>
      <c r="EXP3" s="36">
        <v>12</v>
      </c>
      <c r="EXQ3" s="36">
        <v>13</v>
      </c>
    </row>
    <row r="4" spans="1:4021" x14ac:dyDescent="0.25">
      <c r="A4">
        <f>ΠΡΟΛΟΓΟΣ!C10</f>
        <v>0</v>
      </c>
      <c r="B4" s="19" t="str">
        <f>ΠΡΟΛΟΓΟΣ!C12</f>
        <v/>
      </c>
      <c r="C4">
        <f t="shared" ref="C4:CE4" ca="1" si="78">INDIRECT("'ΣΤΟΙΧΕΙΑ'!"&amp;ADDRESS(C1,C3),TRUE)</f>
        <v>0</v>
      </c>
      <c r="D4">
        <f t="shared" ca="1" si="78"/>
        <v>0</v>
      </c>
      <c r="E4">
        <f t="shared" ca="1" si="78"/>
        <v>0</v>
      </c>
      <c r="F4">
        <f t="shared" ca="1" si="78"/>
        <v>0</v>
      </c>
      <c r="G4">
        <f t="shared" ca="1" si="78"/>
        <v>0</v>
      </c>
      <c r="H4">
        <f t="shared" ca="1" si="78"/>
        <v>0</v>
      </c>
      <c r="I4">
        <f t="shared" ca="1" si="78"/>
        <v>0</v>
      </c>
      <c r="J4">
        <f t="shared" ca="1" si="78"/>
        <v>0</v>
      </c>
      <c r="K4">
        <f t="shared" ca="1" si="78"/>
        <v>0</v>
      </c>
      <c r="L4">
        <f t="shared" ca="1" si="78"/>
        <v>0</v>
      </c>
      <c r="M4">
        <f t="shared" ca="1" si="78"/>
        <v>0</v>
      </c>
      <c r="N4">
        <f t="shared" ca="1" si="78"/>
        <v>0</v>
      </c>
      <c r="O4">
        <f t="shared" ca="1" si="78"/>
        <v>0</v>
      </c>
      <c r="P4">
        <f t="shared" ca="1" si="78"/>
        <v>0</v>
      </c>
      <c r="Q4">
        <f t="shared" ca="1" si="78"/>
        <v>0</v>
      </c>
      <c r="R4">
        <f t="shared" ca="1" si="78"/>
        <v>0</v>
      </c>
      <c r="S4">
        <f t="shared" ca="1" si="78"/>
        <v>0</v>
      </c>
      <c r="T4">
        <f t="shared" ca="1" si="78"/>
        <v>0</v>
      </c>
      <c r="U4">
        <f t="shared" ca="1" si="78"/>
        <v>0</v>
      </c>
      <c r="V4">
        <f t="shared" ca="1" si="78"/>
        <v>0</v>
      </c>
      <c r="W4">
        <f t="shared" ca="1" si="78"/>
        <v>0</v>
      </c>
      <c r="X4">
        <f t="shared" ca="1" si="78"/>
        <v>0</v>
      </c>
      <c r="Y4">
        <f t="shared" ca="1" si="78"/>
        <v>0</v>
      </c>
      <c r="Z4">
        <f t="shared" ca="1" si="78"/>
        <v>0</v>
      </c>
      <c r="AA4">
        <f t="shared" ca="1" si="78"/>
        <v>0</v>
      </c>
      <c r="AB4">
        <f t="shared" ca="1" si="78"/>
        <v>0</v>
      </c>
      <c r="AC4">
        <f t="shared" ca="1" si="78"/>
        <v>0</v>
      </c>
      <c r="AD4">
        <f t="shared" ca="1" si="78"/>
        <v>0</v>
      </c>
      <c r="AE4">
        <f t="shared" ca="1" si="78"/>
        <v>0</v>
      </c>
      <c r="AF4">
        <f t="shared" ca="1" si="78"/>
        <v>0</v>
      </c>
      <c r="AG4">
        <f t="shared" ca="1" si="78"/>
        <v>0</v>
      </c>
      <c r="AH4">
        <f t="shared" ca="1" si="78"/>
        <v>0</v>
      </c>
      <c r="AI4">
        <f t="shared" ca="1" si="78"/>
        <v>0</v>
      </c>
      <c r="AJ4">
        <f t="shared" ca="1" si="78"/>
        <v>0</v>
      </c>
      <c r="AK4">
        <f t="shared" ca="1" si="78"/>
        <v>0</v>
      </c>
      <c r="AL4">
        <f t="shared" ca="1" si="78"/>
        <v>0</v>
      </c>
      <c r="AM4">
        <f t="shared" ca="1" si="78"/>
        <v>0</v>
      </c>
      <c r="AN4">
        <f t="shared" ca="1" si="78"/>
        <v>0</v>
      </c>
      <c r="AO4">
        <f t="shared" ca="1" si="78"/>
        <v>0</v>
      </c>
      <c r="AP4">
        <f t="shared" ca="1" si="78"/>
        <v>0</v>
      </c>
      <c r="AQ4">
        <f t="shared" ca="1" si="78"/>
        <v>0</v>
      </c>
      <c r="AR4">
        <f t="shared" ca="1" si="78"/>
        <v>0</v>
      </c>
      <c r="AS4">
        <f t="shared" ca="1" si="78"/>
        <v>0</v>
      </c>
      <c r="AT4">
        <f t="shared" ca="1" si="78"/>
        <v>0</v>
      </c>
      <c r="AU4">
        <f t="shared" ca="1" si="78"/>
        <v>0</v>
      </c>
      <c r="AV4">
        <f t="shared" ca="1" si="78"/>
        <v>0</v>
      </c>
      <c r="AW4">
        <f t="shared" ca="1" si="78"/>
        <v>0</v>
      </c>
      <c r="AX4">
        <f t="shared" ca="1" si="78"/>
        <v>0</v>
      </c>
      <c r="AY4">
        <f t="shared" ca="1" si="78"/>
        <v>0</v>
      </c>
      <c r="AZ4">
        <f t="shared" ca="1" si="78"/>
        <v>0</v>
      </c>
      <c r="BA4">
        <f t="shared" ca="1" si="78"/>
        <v>0</v>
      </c>
      <c r="BB4">
        <f t="shared" ca="1" si="78"/>
        <v>0</v>
      </c>
      <c r="BC4">
        <f t="shared" ca="1" si="78"/>
        <v>0</v>
      </c>
      <c r="BD4">
        <f t="shared" ca="1" si="78"/>
        <v>0</v>
      </c>
      <c r="BE4">
        <f t="shared" ca="1" si="78"/>
        <v>0</v>
      </c>
      <c r="BF4">
        <f t="shared" ca="1" si="78"/>
        <v>0</v>
      </c>
      <c r="BG4">
        <f t="shared" ca="1" si="78"/>
        <v>0</v>
      </c>
      <c r="BH4">
        <f t="shared" ca="1" si="78"/>
        <v>0</v>
      </c>
      <c r="BI4">
        <f t="shared" ca="1" si="78"/>
        <v>0</v>
      </c>
      <c r="BJ4">
        <f t="shared" ca="1" si="78"/>
        <v>0</v>
      </c>
      <c r="BK4">
        <f t="shared" ca="1" si="78"/>
        <v>0</v>
      </c>
      <c r="BL4">
        <f t="shared" ca="1" si="78"/>
        <v>0</v>
      </c>
      <c r="BM4">
        <f t="shared" ca="1" si="78"/>
        <v>0</v>
      </c>
      <c r="BN4">
        <f t="shared" ca="1" si="78"/>
        <v>0</v>
      </c>
      <c r="BO4">
        <f t="shared" ca="1" si="78"/>
        <v>0</v>
      </c>
      <c r="BP4">
        <f t="shared" ca="1" si="78"/>
        <v>0</v>
      </c>
      <c r="BQ4">
        <f t="shared" ca="1" si="78"/>
        <v>0</v>
      </c>
      <c r="BR4">
        <f t="shared" ca="1" si="78"/>
        <v>0</v>
      </c>
      <c r="BS4">
        <f t="shared" ca="1" si="78"/>
        <v>0</v>
      </c>
      <c r="BT4">
        <f t="shared" ca="1" si="78"/>
        <v>0</v>
      </c>
      <c r="BU4">
        <f t="shared" ca="1" si="78"/>
        <v>0</v>
      </c>
      <c r="BV4">
        <f t="shared" ca="1" si="78"/>
        <v>0</v>
      </c>
      <c r="BW4">
        <f t="shared" ca="1" si="78"/>
        <v>0</v>
      </c>
      <c r="BX4">
        <f t="shared" ca="1" si="78"/>
        <v>0</v>
      </c>
      <c r="BY4">
        <f t="shared" ca="1" si="78"/>
        <v>0</v>
      </c>
      <c r="BZ4">
        <f t="shared" ca="1" si="78"/>
        <v>0</v>
      </c>
      <c r="CA4">
        <f t="shared" ca="1" si="78"/>
        <v>0</v>
      </c>
      <c r="CB4">
        <f t="shared" ca="1" si="78"/>
        <v>0</v>
      </c>
      <c r="CC4">
        <f t="shared" ca="1" si="78"/>
        <v>0</v>
      </c>
      <c r="CD4">
        <f t="shared" ca="1" si="78"/>
        <v>0</v>
      </c>
      <c r="CE4">
        <f t="shared" ca="1" si="78"/>
        <v>0</v>
      </c>
      <c r="CF4">
        <f t="shared" ref="CF4:EQ4" ca="1" si="79">INDIRECT("'ΣΤΟΙΧΕΙΑ'!"&amp;ADDRESS(CF1,CF3),TRUE)</f>
        <v>0</v>
      </c>
      <c r="CG4">
        <f t="shared" ca="1" si="79"/>
        <v>0</v>
      </c>
      <c r="CH4">
        <f t="shared" ca="1" si="79"/>
        <v>0</v>
      </c>
      <c r="CI4">
        <f t="shared" ca="1" si="79"/>
        <v>0</v>
      </c>
      <c r="CJ4">
        <f t="shared" ca="1" si="79"/>
        <v>0</v>
      </c>
      <c r="CK4">
        <f t="shared" ca="1" si="79"/>
        <v>0</v>
      </c>
      <c r="CL4">
        <f t="shared" ca="1" si="79"/>
        <v>0</v>
      </c>
      <c r="CM4">
        <f t="shared" ca="1" si="79"/>
        <v>0</v>
      </c>
      <c r="CN4">
        <f t="shared" ca="1" si="79"/>
        <v>0</v>
      </c>
      <c r="CO4">
        <f t="shared" ca="1" si="79"/>
        <v>0</v>
      </c>
      <c r="CP4">
        <f t="shared" ca="1" si="79"/>
        <v>0</v>
      </c>
      <c r="CQ4">
        <f t="shared" ca="1" si="79"/>
        <v>0</v>
      </c>
      <c r="CR4">
        <f t="shared" ca="1" si="79"/>
        <v>0</v>
      </c>
      <c r="CS4">
        <f t="shared" ca="1" si="79"/>
        <v>0</v>
      </c>
      <c r="CT4">
        <f t="shared" ca="1" si="79"/>
        <v>0</v>
      </c>
      <c r="CU4">
        <f t="shared" ca="1" si="79"/>
        <v>0</v>
      </c>
      <c r="CV4">
        <f t="shared" ca="1" si="79"/>
        <v>0</v>
      </c>
      <c r="CW4">
        <f t="shared" ca="1" si="79"/>
        <v>0</v>
      </c>
      <c r="CX4">
        <f t="shared" ca="1" si="79"/>
        <v>0</v>
      </c>
      <c r="CY4">
        <f t="shared" ca="1" si="79"/>
        <v>0</v>
      </c>
      <c r="CZ4">
        <f t="shared" ca="1" si="79"/>
        <v>0</v>
      </c>
      <c r="DA4">
        <f t="shared" ca="1" si="79"/>
        <v>0</v>
      </c>
      <c r="DB4">
        <f t="shared" ca="1" si="79"/>
        <v>0</v>
      </c>
      <c r="DC4">
        <f t="shared" ca="1" si="79"/>
        <v>0</v>
      </c>
      <c r="DD4">
        <f t="shared" ca="1" si="79"/>
        <v>0</v>
      </c>
      <c r="DE4">
        <f t="shared" ca="1" si="79"/>
        <v>0</v>
      </c>
      <c r="DF4">
        <f t="shared" ca="1" si="79"/>
        <v>0</v>
      </c>
      <c r="DG4">
        <f t="shared" ca="1" si="79"/>
        <v>0</v>
      </c>
      <c r="DH4">
        <f t="shared" ca="1" si="79"/>
        <v>0</v>
      </c>
      <c r="DI4">
        <f t="shared" ca="1" si="79"/>
        <v>0</v>
      </c>
      <c r="DJ4">
        <f t="shared" ca="1" si="79"/>
        <v>0</v>
      </c>
      <c r="DK4">
        <f t="shared" ca="1" si="79"/>
        <v>0</v>
      </c>
      <c r="DL4">
        <f t="shared" ca="1" si="79"/>
        <v>0</v>
      </c>
      <c r="DM4">
        <f t="shared" ca="1" si="79"/>
        <v>0</v>
      </c>
      <c r="DN4">
        <f t="shared" ca="1" si="79"/>
        <v>0</v>
      </c>
      <c r="DO4">
        <f t="shared" ca="1" si="79"/>
        <v>0</v>
      </c>
      <c r="DP4">
        <f t="shared" ca="1" si="79"/>
        <v>0</v>
      </c>
      <c r="DQ4">
        <f t="shared" ca="1" si="79"/>
        <v>0</v>
      </c>
      <c r="DR4">
        <f t="shared" ca="1" si="79"/>
        <v>0</v>
      </c>
      <c r="DS4">
        <f t="shared" ca="1" si="79"/>
        <v>0</v>
      </c>
      <c r="DT4">
        <f t="shared" ca="1" si="79"/>
        <v>0</v>
      </c>
      <c r="DU4">
        <f t="shared" ca="1" si="79"/>
        <v>0</v>
      </c>
      <c r="DV4">
        <f t="shared" ca="1" si="79"/>
        <v>0</v>
      </c>
      <c r="DW4">
        <f t="shared" ca="1" si="79"/>
        <v>0</v>
      </c>
      <c r="DX4">
        <f t="shared" ca="1" si="79"/>
        <v>0</v>
      </c>
      <c r="DY4">
        <f t="shared" ca="1" si="79"/>
        <v>0</v>
      </c>
      <c r="DZ4">
        <f t="shared" ca="1" si="79"/>
        <v>0</v>
      </c>
      <c r="EA4">
        <f t="shared" ca="1" si="79"/>
        <v>0</v>
      </c>
      <c r="EB4">
        <f t="shared" ca="1" si="79"/>
        <v>0</v>
      </c>
      <c r="EC4">
        <f t="shared" ca="1" si="79"/>
        <v>0</v>
      </c>
      <c r="ED4">
        <f t="shared" ca="1" si="79"/>
        <v>0</v>
      </c>
      <c r="EE4">
        <f t="shared" ca="1" si="79"/>
        <v>0</v>
      </c>
      <c r="EF4">
        <f t="shared" ca="1" si="79"/>
        <v>0</v>
      </c>
      <c r="EG4">
        <f t="shared" ca="1" si="79"/>
        <v>0</v>
      </c>
      <c r="EH4">
        <f t="shared" ca="1" si="79"/>
        <v>0</v>
      </c>
      <c r="EI4">
        <f t="shared" ca="1" si="79"/>
        <v>0</v>
      </c>
      <c r="EJ4">
        <f t="shared" ca="1" si="79"/>
        <v>0</v>
      </c>
      <c r="EK4">
        <f t="shared" ca="1" si="79"/>
        <v>0</v>
      </c>
      <c r="EL4">
        <f t="shared" ca="1" si="79"/>
        <v>0</v>
      </c>
      <c r="EM4">
        <f t="shared" ca="1" si="79"/>
        <v>0</v>
      </c>
      <c r="EN4">
        <f t="shared" ca="1" si="79"/>
        <v>0</v>
      </c>
      <c r="EO4">
        <f t="shared" ca="1" si="79"/>
        <v>0</v>
      </c>
      <c r="EP4">
        <f t="shared" ca="1" si="79"/>
        <v>0</v>
      </c>
      <c r="EQ4">
        <f t="shared" ca="1" si="79"/>
        <v>0</v>
      </c>
      <c r="ER4">
        <f t="shared" ref="ER4:HC4" ca="1" si="80">INDIRECT("'ΣΤΟΙΧΕΙΑ'!"&amp;ADDRESS(ER1,ER3),TRUE)</f>
        <v>0</v>
      </c>
      <c r="ES4">
        <f t="shared" ca="1" si="80"/>
        <v>0</v>
      </c>
      <c r="ET4">
        <f t="shared" ca="1" si="80"/>
        <v>0</v>
      </c>
      <c r="EU4">
        <f t="shared" ca="1" si="80"/>
        <v>0</v>
      </c>
      <c r="EV4">
        <f t="shared" ca="1" si="80"/>
        <v>0</v>
      </c>
      <c r="EW4">
        <f t="shared" ca="1" si="80"/>
        <v>0</v>
      </c>
      <c r="EX4">
        <f t="shared" ca="1" si="80"/>
        <v>0</v>
      </c>
      <c r="EY4">
        <f t="shared" ca="1" si="80"/>
        <v>0</v>
      </c>
      <c r="EZ4">
        <f t="shared" ca="1" si="80"/>
        <v>0</v>
      </c>
      <c r="FA4">
        <f t="shared" ca="1" si="80"/>
        <v>0</v>
      </c>
      <c r="FB4">
        <f t="shared" ca="1" si="80"/>
        <v>0</v>
      </c>
      <c r="FC4">
        <f t="shared" ca="1" si="80"/>
        <v>0</v>
      </c>
      <c r="FD4">
        <f t="shared" ca="1" si="80"/>
        <v>0</v>
      </c>
      <c r="FE4">
        <f t="shared" ca="1" si="80"/>
        <v>0</v>
      </c>
      <c r="FF4">
        <f t="shared" ca="1" si="80"/>
        <v>0</v>
      </c>
      <c r="FG4">
        <f t="shared" ca="1" si="80"/>
        <v>0</v>
      </c>
      <c r="FH4">
        <f t="shared" ca="1" si="80"/>
        <v>0</v>
      </c>
      <c r="FI4">
        <f t="shared" ca="1" si="80"/>
        <v>0</v>
      </c>
      <c r="FJ4">
        <f t="shared" ca="1" si="80"/>
        <v>0</v>
      </c>
      <c r="FK4">
        <f t="shared" ca="1" si="80"/>
        <v>0</v>
      </c>
      <c r="FL4">
        <f t="shared" ca="1" si="80"/>
        <v>0</v>
      </c>
      <c r="FM4">
        <f t="shared" ca="1" si="80"/>
        <v>0</v>
      </c>
      <c r="FN4">
        <f t="shared" ca="1" si="80"/>
        <v>0</v>
      </c>
      <c r="FO4">
        <f t="shared" ca="1" si="80"/>
        <v>0</v>
      </c>
      <c r="FP4">
        <f t="shared" ca="1" si="80"/>
        <v>0</v>
      </c>
      <c r="FQ4">
        <f t="shared" ca="1" si="80"/>
        <v>0</v>
      </c>
      <c r="FR4">
        <f t="shared" ca="1" si="80"/>
        <v>0</v>
      </c>
      <c r="FS4">
        <f t="shared" ca="1" si="80"/>
        <v>0</v>
      </c>
      <c r="FT4">
        <f t="shared" ca="1" si="80"/>
        <v>0</v>
      </c>
      <c r="FU4">
        <f t="shared" ca="1" si="80"/>
        <v>0</v>
      </c>
      <c r="FV4">
        <f t="shared" ca="1" si="80"/>
        <v>0</v>
      </c>
      <c r="FW4">
        <f t="shared" ca="1" si="80"/>
        <v>0</v>
      </c>
      <c r="FX4">
        <f t="shared" ca="1" si="80"/>
        <v>0</v>
      </c>
      <c r="FY4">
        <f t="shared" ca="1" si="80"/>
        <v>0</v>
      </c>
      <c r="FZ4">
        <f t="shared" ca="1" si="80"/>
        <v>0</v>
      </c>
      <c r="GA4">
        <f t="shared" ca="1" si="80"/>
        <v>0</v>
      </c>
      <c r="GB4">
        <f t="shared" ca="1" si="80"/>
        <v>0</v>
      </c>
      <c r="GC4">
        <f t="shared" ca="1" si="80"/>
        <v>0</v>
      </c>
      <c r="GD4">
        <f t="shared" ca="1" si="80"/>
        <v>0</v>
      </c>
      <c r="GE4">
        <f t="shared" ca="1" si="80"/>
        <v>0</v>
      </c>
      <c r="GF4">
        <f t="shared" ca="1" si="80"/>
        <v>0</v>
      </c>
      <c r="GG4">
        <f t="shared" ca="1" si="80"/>
        <v>0</v>
      </c>
      <c r="GH4">
        <f t="shared" ca="1" si="80"/>
        <v>0</v>
      </c>
      <c r="GI4">
        <f t="shared" ca="1" si="80"/>
        <v>0</v>
      </c>
      <c r="GJ4">
        <f t="shared" ca="1" si="80"/>
        <v>0</v>
      </c>
      <c r="GK4">
        <f t="shared" ca="1" si="80"/>
        <v>0</v>
      </c>
      <c r="GL4">
        <f t="shared" ca="1" si="80"/>
        <v>0</v>
      </c>
      <c r="GM4">
        <f t="shared" ca="1" si="80"/>
        <v>0</v>
      </c>
      <c r="GN4">
        <f t="shared" ca="1" si="80"/>
        <v>0</v>
      </c>
      <c r="GO4">
        <f t="shared" ca="1" si="80"/>
        <v>0</v>
      </c>
      <c r="GP4">
        <f t="shared" ca="1" si="80"/>
        <v>0</v>
      </c>
      <c r="GQ4">
        <f t="shared" ca="1" si="80"/>
        <v>0</v>
      </c>
      <c r="GR4">
        <f t="shared" ca="1" si="80"/>
        <v>0</v>
      </c>
      <c r="GS4">
        <f t="shared" ca="1" si="80"/>
        <v>0</v>
      </c>
      <c r="GT4">
        <f t="shared" ca="1" si="80"/>
        <v>0</v>
      </c>
      <c r="GU4">
        <f t="shared" ca="1" si="80"/>
        <v>0</v>
      </c>
      <c r="GV4">
        <f t="shared" ca="1" si="80"/>
        <v>0</v>
      </c>
      <c r="GW4">
        <f t="shared" ca="1" si="80"/>
        <v>0</v>
      </c>
      <c r="GX4">
        <f t="shared" ca="1" si="80"/>
        <v>0</v>
      </c>
      <c r="GY4">
        <f t="shared" ca="1" si="80"/>
        <v>0</v>
      </c>
      <c r="GZ4">
        <f t="shared" ca="1" si="80"/>
        <v>0</v>
      </c>
      <c r="HA4">
        <f t="shared" ca="1" si="80"/>
        <v>0</v>
      </c>
      <c r="HB4">
        <f t="shared" ca="1" si="80"/>
        <v>0</v>
      </c>
      <c r="HC4">
        <f t="shared" ca="1" si="80"/>
        <v>0</v>
      </c>
      <c r="HD4">
        <f t="shared" ref="HD4:JO4" ca="1" si="81">INDIRECT("'ΣΤΟΙΧΕΙΑ'!"&amp;ADDRESS(HD1,HD3),TRUE)</f>
        <v>0</v>
      </c>
      <c r="HE4">
        <f t="shared" ca="1" si="81"/>
        <v>0</v>
      </c>
      <c r="HF4">
        <f t="shared" ca="1" si="81"/>
        <v>0</v>
      </c>
      <c r="HG4">
        <f t="shared" ca="1" si="81"/>
        <v>0</v>
      </c>
      <c r="HH4">
        <f t="shared" ca="1" si="81"/>
        <v>0</v>
      </c>
      <c r="HI4">
        <f t="shared" ca="1" si="81"/>
        <v>0</v>
      </c>
      <c r="HJ4">
        <f t="shared" ca="1" si="81"/>
        <v>0</v>
      </c>
      <c r="HK4">
        <f t="shared" ca="1" si="81"/>
        <v>0</v>
      </c>
      <c r="HL4">
        <f t="shared" ca="1" si="81"/>
        <v>0</v>
      </c>
      <c r="HM4">
        <f t="shared" ca="1" si="81"/>
        <v>0</v>
      </c>
      <c r="HN4">
        <f t="shared" ca="1" si="81"/>
        <v>0</v>
      </c>
      <c r="HO4">
        <f t="shared" ca="1" si="81"/>
        <v>0</v>
      </c>
      <c r="HP4">
        <f t="shared" ca="1" si="81"/>
        <v>0</v>
      </c>
      <c r="HQ4">
        <f t="shared" ca="1" si="81"/>
        <v>0</v>
      </c>
      <c r="HR4">
        <f t="shared" ca="1" si="81"/>
        <v>0</v>
      </c>
      <c r="HS4">
        <f t="shared" ca="1" si="81"/>
        <v>0</v>
      </c>
      <c r="HT4">
        <f t="shared" ca="1" si="81"/>
        <v>0</v>
      </c>
      <c r="HU4">
        <f t="shared" ca="1" si="81"/>
        <v>0</v>
      </c>
      <c r="HV4">
        <f t="shared" ca="1" si="81"/>
        <v>0</v>
      </c>
      <c r="HW4">
        <f t="shared" ca="1" si="81"/>
        <v>0</v>
      </c>
      <c r="HX4">
        <f t="shared" ca="1" si="81"/>
        <v>0</v>
      </c>
      <c r="HY4">
        <f t="shared" ca="1" si="81"/>
        <v>0</v>
      </c>
      <c r="HZ4">
        <f t="shared" ca="1" si="81"/>
        <v>0</v>
      </c>
      <c r="IA4">
        <f t="shared" ca="1" si="81"/>
        <v>0</v>
      </c>
      <c r="IB4">
        <f t="shared" ca="1" si="81"/>
        <v>0</v>
      </c>
      <c r="IC4">
        <f t="shared" ca="1" si="81"/>
        <v>0</v>
      </c>
      <c r="ID4">
        <f t="shared" ca="1" si="81"/>
        <v>0</v>
      </c>
      <c r="IE4">
        <f t="shared" ca="1" si="81"/>
        <v>0</v>
      </c>
      <c r="IF4">
        <f t="shared" ca="1" si="81"/>
        <v>0</v>
      </c>
      <c r="IG4">
        <f t="shared" ca="1" si="81"/>
        <v>0</v>
      </c>
      <c r="IH4">
        <f t="shared" ca="1" si="81"/>
        <v>0</v>
      </c>
      <c r="II4">
        <f t="shared" ca="1" si="81"/>
        <v>0</v>
      </c>
      <c r="IJ4">
        <f t="shared" ca="1" si="81"/>
        <v>0</v>
      </c>
      <c r="IK4">
        <f t="shared" ca="1" si="81"/>
        <v>0</v>
      </c>
      <c r="IL4">
        <f t="shared" ca="1" si="81"/>
        <v>0</v>
      </c>
      <c r="IM4">
        <f t="shared" ca="1" si="81"/>
        <v>0</v>
      </c>
      <c r="IN4">
        <f t="shared" ca="1" si="81"/>
        <v>0</v>
      </c>
      <c r="IO4">
        <f t="shared" ca="1" si="81"/>
        <v>0</v>
      </c>
      <c r="IP4">
        <f t="shared" ca="1" si="81"/>
        <v>0</v>
      </c>
      <c r="IQ4">
        <f t="shared" ca="1" si="81"/>
        <v>0</v>
      </c>
      <c r="IR4">
        <f t="shared" ca="1" si="81"/>
        <v>0</v>
      </c>
      <c r="IS4">
        <f t="shared" ca="1" si="81"/>
        <v>0</v>
      </c>
      <c r="IT4">
        <f t="shared" ca="1" si="81"/>
        <v>0</v>
      </c>
      <c r="IU4">
        <f t="shared" ca="1" si="81"/>
        <v>0</v>
      </c>
      <c r="IV4">
        <f t="shared" ca="1" si="81"/>
        <v>0</v>
      </c>
      <c r="IW4">
        <f t="shared" ca="1" si="81"/>
        <v>0</v>
      </c>
      <c r="IX4">
        <f t="shared" ca="1" si="81"/>
        <v>0</v>
      </c>
      <c r="IY4">
        <f t="shared" ca="1" si="81"/>
        <v>0</v>
      </c>
      <c r="IZ4">
        <f t="shared" ca="1" si="81"/>
        <v>0</v>
      </c>
      <c r="JA4">
        <f t="shared" ca="1" si="81"/>
        <v>0</v>
      </c>
      <c r="JB4">
        <f t="shared" ca="1" si="81"/>
        <v>0</v>
      </c>
      <c r="JC4">
        <f t="shared" ca="1" si="81"/>
        <v>0</v>
      </c>
      <c r="JD4">
        <f t="shared" ca="1" si="81"/>
        <v>0</v>
      </c>
      <c r="JE4">
        <f t="shared" ca="1" si="81"/>
        <v>0</v>
      </c>
      <c r="JF4">
        <f t="shared" ca="1" si="81"/>
        <v>0</v>
      </c>
      <c r="JG4">
        <f t="shared" ca="1" si="81"/>
        <v>0</v>
      </c>
      <c r="JH4">
        <f t="shared" ca="1" si="81"/>
        <v>0</v>
      </c>
      <c r="JI4">
        <f t="shared" ca="1" si="81"/>
        <v>0</v>
      </c>
      <c r="JJ4">
        <f t="shared" ca="1" si="81"/>
        <v>0</v>
      </c>
      <c r="JK4">
        <f t="shared" ca="1" si="81"/>
        <v>0</v>
      </c>
      <c r="JL4">
        <f t="shared" ca="1" si="81"/>
        <v>0</v>
      </c>
      <c r="JM4">
        <f t="shared" ca="1" si="81"/>
        <v>0</v>
      </c>
      <c r="JN4">
        <f t="shared" ca="1" si="81"/>
        <v>0</v>
      </c>
      <c r="JO4">
        <f t="shared" ca="1" si="81"/>
        <v>0</v>
      </c>
      <c r="JP4">
        <f t="shared" ref="JP4:MA4" ca="1" si="82">INDIRECT("'ΣΤΟΙΧΕΙΑ'!"&amp;ADDRESS(JP1,JP3),TRUE)</f>
        <v>0</v>
      </c>
      <c r="JQ4">
        <f t="shared" ca="1" si="82"/>
        <v>0</v>
      </c>
      <c r="JR4">
        <f t="shared" ca="1" si="82"/>
        <v>0</v>
      </c>
      <c r="JS4">
        <f t="shared" ca="1" si="82"/>
        <v>0</v>
      </c>
      <c r="JT4">
        <f t="shared" ca="1" si="82"/>
        <v>0</v>
      </c>
      <c r="JU4">
        <f t="shared" ca="1" si="82"/>
        <v>0</v>
      </c>
      <c r="JV4">
        <f t="shared" ca="1" si="82"/>
        <v>0</v>
      </c>
      <c r="JW4">
        <f t="shared" ca="1" si="82"/>
        <v>0</v>
      </c>
      <c r="JX4">
        <f t="shared" ca="1" si="82"/>
        <v>0</v>
      </c>
      <c r="JY4">
        <f t="shared" ca="1" si="82"/>
        <v>0</v>
      </c>
      <c r="JZ4">
        <f t="shared" ca="1" si="82"/>
        <v>0</v>
      </c>
      <c r="KA4">
        <f t="shared" ca="1" si="82"/>
        <v>0</v>
      </c>
      <c r="KB4">
        <f t="shared" ca="1" si="82"/>
        <v>0</v>
      </c>
      <c r="KC4">
        <f t="shared" ca="1" si="82"/>
        <v>0</v>
      </c>
      <c r="KD4">
        <f t="shared" ca="1" si="82"/>
        <v>0</v>
      </c>
      <c r="KE4">
        <f t="shared" ca="1" si="82"/>
        <v>0</v>
      </c>
      <c r="KF4">
        <f t="shared" ca="1" si="82"/>
        <v>0</v>
      </c>
      <c r="KG4">
        <f t="shared" ca="1" si="82"/>
        <v>0</v>
      </c>
      <c r="KH4">
        <f t="shared" ca="1" si="82"/>
        <v>0</v>
      </c>
      <c r="KI4">
        <f t="shared" ca="1" si="82"/>
        <v>0</v>
      </c>
      <c r="KJ4">
        <f t="shared" ca="1" si="82"/>
        <v>0</v>
      </c>
      <c r="KK4">
        <f t="shared" ca="1" si="82"/>
        <v>0</v>
      </c>
      <c r="KL4">
        <f t="shared" ca="1" si="82"/>
        <v>0</v>
      </c>
      <c r="KM4">
        <f t="shared" ca="1" si="82"/>
        <v>0</v>
      </c>
      <c r="KN4">
        <f t="shared" ca="1" si="82"/>
        <v>0</v>
      </c>
      <c r="KO4">
        <f t="shared" ca="1" si="82"/>
        <v>0</v>
      </c>
      <c r="KP4">
        <f t="shared" ca="1" si="82"/>
        <v>0</v>
      </c>
      <c r="KQ4">
        <f t="shared" ca="1" si="82"/>
        <v>0</v>
      </c>
      <c r="KR4">
        <f t="shared" ca="1" si="82"/>
        <v>0</v>
      </c>
      <c r="KS4">
        <f t="shared" ca="1" si="82"/>
        <v>0</v>
      </c>
      <c r="KT4">
        <f t="shared" ca="1" si="82"/>
        <v>0</v>
      </c>
      <c r="KU4">
        <f t="shared" ca="1" si="82"/>
        <v>0</v>
      </c>
      <c r="KV4">
        <f t="shared" ca="1" si="82"/>
        <v>0</v>
      </c>
      <c r="KW4">
        <f t="shared" ca="1" si="82"/>
        <v>0</v>
      </c>
      <c r="KX4">
        <f t="shared" ca="1" si="82"/>
        <v>0</v>
      </c>
      <c r="KY4">
        <f t="shared" ca="1" si="82"/>
        <v>0</v>
      </c>
      <c r="KZ4">
        <f t="shared" ca="1" si="82"/>
        <v>0</v>
      </c>
      <c r="LA4">
        <f t="shared" ca="1" si="82"/>
        <v>0</v>
      </c>
      <c r="LB4">
        <f t="shared" ca="1" si="82"/>
        <v>0</v>
      </c>
      <c r="LC4">
        <f t="shared" ca="1" si="82"/>
        <v>0</v>
      </c>
      <c r="LD4">
        <f t="shared" ca="1" si="82"/>
        <v>0</v>
      </c>
      <c r="LE4">
        <f t="shared" ca="1" si="82"/>
        <v>0</v>
      </c>
      <c r="LF4">
        <f t="shared" ca="1" si="82"/>
        <v>0</v>
      </c>
      <c r="LG4">
        <f t="shared" ca="1" si="82"/>
        <v>0</v>
      </c>
      <c r="LH4">
        <f t="shared" ca="1" si="82"/>
        <v>0</v>
      </c>
      <c r="LI4">
        <f t="shared" ca="1" si="82"/>
        <v>0</v>
      </c>
      <c r="LJ4">
        <f t="shared" ca="1" si="82"/>
        <v>0</v>
      </c>
      <c r="LK4">
        <f t="shared" ca="1" si="82"/>
        <v>0</v>
      </c>
      <c r="LL4">
        <f t="shared" ca="1" si="82"/>
        <v>0</v>
      </c>
      <c r="LM4">
        <f t="shared" ca="1" si="82"/>
        <v>0</v>
      </c>
      <c r="LN4">
        <f t="shared" ca="1" si="82"/>
        <v>0</v>
      </c>
      <c r="LO4">
        <f t="shared" ca="1" si="82"/>
        <v>0</v>
      </c>
      <c r="LP4">
        <f t="shared" ca="1" si="82"/>
        <v>0</v>
      </c>
      <c r="LQ4">
        <f t="shared" ca="1" si="82"/>
        <v>0</v>
      </c>
      <c r="LR4">
        <f t="shared" ca="1" si="82"/>
        <v>0</v>
      </c>
      <c r="LS4">
        <f t="shared" ca="1" si="82"/>
        <v>0</v>
      </c>
      <c r="LT4">
        <f t="shared" ca="1" si="82"/>
        <v>0</v>
      </c>
      <c r="LU4">
        <f t="shared" ca="1" si="82"/>
        <v>0</v>
      </c>
      <c r="LV4">
        <f t="shared" ca="1" si="82"/>
        <v>0</v>
      </c>
      <c r="LW4">
        <f t="shared" ca="1" si="82"/>
        <v>0</v>
      </c>
      <c r="LX4">
        <f t="shared" ca="1" si="82"/>
        <v>0</v>
      </c>
      <c r="LY4">
        <f t="shared" ca="1" si="82"/>
        <v>0</v>
      </c>
      <c r="LZ4">
        <f t="shared" ca="1" si="82"/>
        <v>0</v>
      </c>
      <c r="MA4">
        <f t="shared" ca="1" si="82"/>
        <v>0</v>
      </c>
      <c r="MB4">
        <f t="shared" ref="MB4:OM4" ca="1" si="83">INDIRECT("'ΣΤΟΙΧΕΙΑ'!"&amp;ADDRESS(MB1,MB3),TRUE)</f>
        <v>0</v>
      </c>
      <c r="MC4">
        <f t="shared" ca="1" si="83"/>
        <v>0</v>
      </c>
      <c r="MD4">
        <f t="shared" ca="1" si="83"/>
        <v>0</v>
      </c>
      <c r="ME4">
        <f t="shared" ca="1" si="83"/>
        <v>0</v>
      </c>
      <c r="MF4">
        <f t="shared" ca="1" si="83"/>
        <v>0</v>
      </c>
      <c r="MG4">
        <f t="shared" ca="1" si="83"/>
        <v>0</v>
      </c>
      <c r="MH4">
        <f t="shared" ca="1" si="83"/>
        <v>0</v>
      </c>
      <c r="MI4">
        <f t="shared" ca="1" si="83"/>
        <v>0</v>
      </c>
      <c r="MJ4">
        <f t="shared" ca="1" si="83"/>
        <v>0</v>
      </c>
      <c r="MK4">
        <f t="shared" ca="1" si="83"/>
        <v>0</v>
      </c>
      <c r="ML4">
        <f t="shared" ca="1" si="83"/>
        <v>0</v>
      </c>
      <c r="MM4">
        <f t="shared" ca="1" si="83"/>
        <v>0</v>
      </c>
      <c r="MN4">
        <f t="shared" ca="1" si="83"/>
        <v>0</v>
      </c>
      <c r="MO4">
        <f t="shared" ca="1" si="83"/>
        <v>0</v>
      </c>
      <c r="MP4">
        <f t="shared" ca="1" si="83"/>
        <v>0</v>
      </c>
      <c r="MQ4">
        <f t="shared" ca="1" si="83"/>
        <v>0</v>
      </c>
      <c r="MR4">
        <f t="shared" ca="1" si="83"/>
        <v>0</v>
      </c>
      <c r="MS4">
        <f t="shared" ca="1" si="83"/>
        <v>0</v>
      </c>
      <c r="MT4">
        <f t="shared" ca="1" si="83"/>
        <v>0</v>
      </c>
      <c r="MU4">
        <f t="shared" ca="1" si="83"/>
        <v>0</v>
      </c>
      <c r="MV4">
        <f t="shared" ca="1" si="83"/>
        <v>0</v>
      </c>
      <c r="MW4">
        <f t="shared" ca="1" si="83"/>
        <v>0</v>
      </c>
      <c r="MX4">
        <f t="shared" ca="1" si="83"/>
        <v>0</v>
      </c>
      <c r="MY4">
        <f t="shared" ca="1" si="83"/>
        <v>0</v>
      </c>
      <c r="MZ4">
        <f t="shared" ca="1" si="83"/>
        <v>0</v>
      </c>
      <c r="NA4">
        <f t="shared" ca="1" si="83"/>
        <v>0</v>
      </c>
      <c r="NB4">
        <f t="shared" ca="1" si="83"/>
        <v>0</v>
      </c>
      <c r="NC4">
        <f t="shared" ca="1" si="83"/>
        <v>0</v>
      </c>
      <c r="ND4">
        <f t="shared" ca="1" si="83"/>
        <v>0</v>
      </c>
      <c r="NE4">
        <f t="shared" ca="1" si="83"/>
        <v>0</v>
      </c>
      <c r="NF4">
        <f t="shared" ca="1" si="83"/>
        <v>0</v>
      </c>
      <c r="NG4">
        <f t="shared" ca="1" si="83"/>
        <v>0</v>
      </c>
      <c r="NH4">
        <f t="shared" ca="1" si="83"/>
        <v>0</v>
      </c>
      <c r="NI4">
        <f t="shared" ca="1" si="83"/>
        <v>0</v>
      </c>
      <c r="NJ4">
        <f t="shared" ca="1" si="83"/>
        <v>0</v>
      </c>
      <c r="NK4">
        <f t="shared" ca="1" si="83"/>
        <v>0</v>
      </c>
      <c r="NL4">
        <f t="shared" ca="1" si="83"/>
        <v>0</v>
      </c>
      <c r="NM4">
        <f t="shared" ca="1" si="83"/>
        <v>0</v>
      </c>
      <c r="NN4">
        <f t="shared" ca="1" si="83"/>
        <v>0</v>
      </c>
      <c r="NO4">
        <f t="shared" ca="1" si="83"/>
        <v>0</v>
      </c>
      <c r="NP4">
        <f t="shared" ca="1" si="83"/>
        <v>0</v>
      </c>
      <c r="NQ4">
        <f t="shared" ca="1" si="83"/>
        <v>0</v>
      </c>
      <c r="NR4">
        <f t="shared" ca="1" si="83"/>
        <v>0</v>
      </c>
      <c r="NS4">
        <f t="shared" ca="1" si="83"/>
        <v>0</v>
      </c>
      <c r="NT4">
        <f t="shared" ca="1" si="83"/>
        <v>0</v>
      </c>
      <c r="NU4">
        <f t="shared" ca="1" si="83"/>
        <v>0</v>
      </c>
      <c r="NV4">
        <f t="shared" ca="1" si="83"/>
        <v>0</v>
      </c>
      <c r="NW4">
        <f t="shared" ca="1" si="83"/>
        <v>0</v>
      </c>
      <c r="NX4">
        <f t="shared" ca="1" si="83"/>
        <v>0</v>
      </c>
      <c r="NY4">
        <f t="shared" ca="1" si="83"/>
        <v>0</v>
      </c>
      <c r="NZ4">
        <f t="shared" ca="1" si="83"/>
        <v>0</v>
      </c>
      <c r="OA4">
        <f t="shared" ca="1" si="83"/>
        <v>0</v>
      </c>
      <c r="OB4">
        <f t="shared" ca="1" si="83"/>
        <v>0</v>
      </c>
      <c r="OC4">
        <f t="shared" ca="1" si="83"/>
        <v>0</v>
      </c>
      <c r="OD4">
        <f t="shared" ca="1" si="83"/>
        <v>0</v>
      </c>
      <c r="OE4">
        <f t="shared" ca="1" si="83"/>
        <v>0</v>
      </c>
      <c r="OF4">
        <f t="shared" ca="1" si="83"/>
        <v>0</v>
      </c>
      <c r="OG4">
        <f t="shared" ca="1" si="83"/>
        <v>0</v>
      </c>
      <c r="OH4">
        <f t="shared" ca="1" si="83"/>
        <v>0</v>
      </c>
      <c r="OI4">
        <f t="shared" ca="1" si="83"/>
        <v>0</v>
      </c>
      <c r="OJ4">
        <f t="shared" ca="1" si="83"/>
        <v>0</v>
      </c>
      <c r="OK4">
        <f t="shared" ca="1" si="83"/>
        <v>0</v>
      </c>
      <c r="OL4">
        <f t="shared" ca="1" si="83"/>
        <v>0</v>
      </c>
      <c r="OM4">
        <f t="shared" ca="1" si="83"/>
        <v>0</v>
      </c>
      <c r="ON4">
        <f t="shared" ref="ON4:QY4" ca="1" si="84">INDIRECT("'ΣΤΟΙΧΕΙΑ'!"&amp;ADDRESS(ON1,ON3),TRUE)</f>
        <v>0</v>
      </c>
      <c r="OO4">
        <f t="shared" ca="1" si="84"/>
        <v>0</v>
      </c>
      <c r="OP4">
        <f t="shared" ca="1" si="84"/>
        <v>0</v>
      </c>
      <c r="OQ4">
        <f t="shared" ca="1" si="84"/>
        <v>0</v>
      </c>
      <c r="OR4">
        <f t="shared" ca="1" si="84"/>
        <v>0</v>
      </c>
      <c r="OS4">
        <f t="shared" ca="1" si="84"/>
        <v>0</v>
      </c>
      <c r="OT4">
        <f t="shared" ca="1" si="84"/>
        <v>0</v>
      </c>
      <c r="OU4">
        <f t="shared" ca="1" si="84"/>
        <v>0</v>
      </c>
      <c r="OV4">
        <f t="shared" ca="1" si="84"/>
        <v>0</v>
      </c>
      <c r="OW4">
        <f t="shared" ca="1" si="84"/>
        <v>0</v>
      </c>
      <c r="OX4">
        <f t="shared" ca="1" si="84"/>
        <v>0</v>
      </c>
      <c r="OY4">
        <f t="shared" ca="1" si="84"/>
        <v>0</v>
      </c>
      <c r="OZ4">
        <f t="shared" ca="1" si="84"/>
        <v>0</v>
      </c>
      <c r="PA4">
        <f t="shared" ca="1" si="84"/>
        <v>0</v>
      </c>
      <c r="PB4">
        <f t="shared" ca="1" si="84"/>
        <v>0</v>
      </c>
      <c r="PC4">
        <f t="shared" ca="1" si="84"/>
        <v>0</v>
      </c>
      <c r="PD4">
        <f t="shared" ca="1" si="84"/>
        <v>0</v>
      </c>
      <c r="PE4">
        <f t="shared" ca="1" si="84"/>
        <v>0</v>
      </c>
      <c r="PF4">
        <f t="shared" ca="1" si="84"/>
        <v>0</v>
      </c>
      <c r="PG4">
        <f t="shared" ca="1" si="84"/>
        <v>0</v>
      </c>
      <c r="PH4">
        <f t="shared" ca="1" si="84"/>
        <v>0</v>
      </c>
      <c r="PI4">
        <f t="shared" ca="1" si="84"/>
        <v>0</v>
      </c>
      <c r="PJ4">
        <f t="shared" ca="1" si="84"/>
        <v>0</v>
      </c>
      <c r="PK4">
        <f t="shared" ca="1" si="84"/>
        <v>0</v>
      </c>
      <c r="PL4">
        <f t="shared" ca="1" si="84"/>
        <v>0</v>
      </c>
      <c r="PM4">
        <f t="shared" ca="1" si="84"/>
        <v>0</v>
      </c>
      <c r="PN4">
        <f t="shared" ca="1" si="84"/>
        <v>0</v>
      </c>
      <c r="PO4">
        <f t="shared" ca="1" si="84"/>
        <v>0</v>
      </c>
      <c r="PP4">
        <f t="shared" ca="1" si="84"/>
        <v>0</v>
      </c>
      <c r="PQ4">
        <f t="shared" ca="1" si="84"/>
        <v>0</v>
      </c>
      <c r="PR4">
        <f t="shared" ca="1" si="84"/>
        <v>0</v>
      </c>
      <c r="PS4">
        <f t="shared" ca="1" si="84"/>
        <v>0</v>
      </c>
      <c r="PT4">
        <f t="shared" ca="1" si="84"/>
        <v>0</v>
      </c>
      <c r="PU4">
        <f t="shared" ca="1" si="84"/>
        <v>0</v>
      </c>
      <c r="PV4">
        <f t="shared" ca="1" si="84"/>
        <v>0</v>
      </c>
      <c r="PW4">
        <f t="shared" ca="1" si="84"/>
        <v>0</v>
      </c>
      <c r="PX4">
        <f t="shared" ca="1" si="84"/>
        <v>0</v>
      </c>
      <c r="PY4">
        <f t="shared" ca="1" si="84"/>
        <v>0</v>
      </c>
      <c r="PZ4">
        <f t="shared" ca="1" si="84"/>
        <v>0</v>
      </c>
      <c r="QA4">
        <f t="shared" ca="1" si="84"/>
        <v>0</v>
      </c>
      <c r="QB4">
        <f t="shared" ca="1" si="84"/>
        <v>0</v>
      </c>
      <c r="QC4">
        <f t="shared" ca="1" si="84"/>
        <v>0</v>
      </c>
      <c r="QD4">
        <f t="shared" ca="1" si="84"/>
        <v>0</v>
      </c>
      <c r="QE4">
        <f t="shared" ca="1" si="84"/>
        <v>0</v>
      </c>
      <c r="QF4">
        <f t="shared" ca="1" si="84"/>
        <v>0</v>
      </c>
      <c r="QG4">
        <f t="shared" ca="1" si="84"/>
        <v>0</v>
      </c>
      <c r="QH4">
        <f t="shared" ca="1" si="84"/>
        <v>0</v>
      </c>
      <c r="QI4">
        <f t="shared" ca="1" si="84"/>
        <v>0</v>
      </c>
      <c r="QJ4">
        <f t="shared" ca="1" si="84"/>
        <v>0</v>
      </c>
      <c r="QK4">
        <f t="shared" ca="1" si="84"/>
        <v>0</v>
      </c>
      <c r="QL4">
        <f t="shared" ca="1" si="84"/>
        <v>0</v>
      </c>
      <c r="QM4">
        <f t="shared" ca="1" si="84"/>
        <v>0</v>
      </c>
      <c r="QN4">
        <f t="shared" ca="1" si="84"/>
        <v>0</v>
      </c>
      <c r="QO4">
        <f t="shared" ca="1" si="84"/>
        <v>0</v>
      </c>
      <c r="QP4">
        <f t="shared" ca="1" si="84"/>
        <v>0</v>
      </c>
      <c r="QQ4">
        <f t="shared" ca="1" si="84"/>
        <v>0</v>
      </c>
      <c r="QR4">
        <f t="shared" ca="1" si="84"/>
        <v>0</v>
      </c>
      <c r="QS4">
        <f t="shared" ca="1" si="84"/>
        <v>0</v>
      </c>
      <c r="QT4">
        <f t="shared" ca="1" si="84"/>
        <v>0</v>
      </c>
      <c r="QU4">
        <f t="shared" ca="1" si="84"/>
        <v>0</v>
      </c>
      <c r="QV4">
        <f t="shared" ca="1" si="84"/>
        <v>0</v>
      </c>
      <c r="QW4">
        <f t="shared" ca="1" si="84"/>
        <v>0</v>
      </c>
      <c r="QX4">
        <f t="shared" ca="1" si="84"/>
        <v>0</v>
      </c>
      <c r="QY4">
        <f t="shared" ca="1" si="84"/>
        <v>0</v>
      </c>
      <c r="QZ4">
        <f t="shared" ref="QZ4:TK4" ca="1" si="85">INDIRECT("'ΣΤΟΙΧΕΙΑ'!"&amp;ADDRESS(QZ1,QZ3),TRUE)</f>
        <v>0</v>
      </c>
      <c r="RA4">
        <f t="shared" ca="1" si="85"/>
        <v>0</v>
      </c>
      <c r="RB4">
        <f t="shared" ca="1" si="85"/>
        <v>0</v>
      </c>
      <c r="RC4">
        <f t="shared" ca="1" si="85"/>
        <v>0</v>
      </c>
      <c r="RD4">
        <f t="shared" ca="1" si="85"/>
        <v>0</v>
      </c>
      <c r="RE4">
        <f t="shared" ca="1" si="85"/>
        <v>0</v>
      </c>
      <c r="RF4">
        <f t="shared" ca="1" si="85"/>
        <v>0</v>
      </c>
      <c r="RG4">
        <f t="shared" ca="1" si="85"/>
        <v>0</v>
      </c>
      <c r="RH4">
        <f t="shared" ca="1" si="85"/>
        <v>0</v>
      </c>
      <c r="RI4">
        <f t="shared" ca="1" si="85"/>
        <v>0</v>
      </c>
      <c r="RJ4">
        <f t="shared" ca="1" si="85"/>
        <v>0</v>
      </c>
      <c r="RK4">
        <f t="shared" ca="1" si="85"/>
        <v>0</v>
      </c>
      <c r="RL4">
        <f t="shared" ca="1" si="85"/>
        <v>0</v>
      </c>
      <c r="RM4">
        <f t="shared" ca="1" si="85"/>
        <v>0</v>
      </c>
      <c r="RN4">
        <f t="shared" ca="1" si="85"/>
        <v>0</v>
      </c>
      <c r="RO4">
        <f t="shared" ca="1" si="85"/>
        <v>0</v>
      </c>
      <c r="RP4">
        <f t="shared" ca="1" si="85"/>
        <v>0</v>
      </c>
      <c r="RQ4">
        <f t="shared" ca="1" si="85"/>
        <v>0</v>
      </c>
      <c r="RR4">
        <f t="shared" ca="1" si="85"/>
        <v>0</v>
      </c>
      <c r="RS4">
        <f t="shared" ca="1" si="85"/>
        <v>0</v>
      </c>
      <c r="RT4">
        <f t="shared" ca="1" si="85"/>
        <v>0</v>
      </c>
      <c r="RU4">
        <f t="shared" ca="1" si="85"/>
        <v>0</v>
      </c>
      <c r="RV4">
        <f t="shared" ca="1" si="85"/>
        <v>0</v>
      </c>
      <c r="RW4">
        <f t="shared" ca="1" si="85"/>
        <v>0</v>
      </c>
      <c r="RX4">
        <f t="shared" ca="1" si="85"/>
        <v>0</v>
      </c>
      <c r="RY4">
        <f t="shared" ca="1" si="85"/>
        <v>0</v>
      </c>
      <c r="RZ4">
        <f t="shared" ca="1" si="85"/>
        <v>0</v>
      </c>
      <c r="SA4">
        <f t="shared" ca="1" si="85"/>
        <v>0</v>
      </c>
      <c r="SB4">
        <f t="shared" ca="1" si="85"/>
        <v>0</v>
      </c>
      <c r="SC4">
        <f t="shared" ca="1" si="85"/>
        <v>0</v>
      </c>
      <c r="SD4">
        <f t="shared" ca="1" si="85"/>
        <v>0</v>
      </c>
      <c r="SE4">
        <f t="shared" ca="1" si="85"/>
        <v>0</v>
      </c>
      <c r="SF4">
        <f t="shared" ca="1" si="85"/>
        <v>0</v>
      </c>
      <c r="SG4">
        <f t="shared" ca="1" si="85"/>
        <v>0</v>
      </c>
      <c r="SH4">
        <f t="shared" ca="1" si="85"/>
        <v>0</v>
      </c>
      <c r="SI4">
        <f t="shared" ca="1" si="85"/>
        <v>0</v>
      </c>
      <c r="SJ4">
        <f t="shared" ca="1" si="85"/>
        <v>0</v>
      </c>
      <c r="SK4">
        <f t="shared" ca="1" si="85"/>
        <v>0</v>
      </c>
      <c r="SL4">
        <f t="shared" ca="1" si="85"/>
        <v>0</v>
      </c>
      <c r="SM4">
        <f t="shared" ca="1" si="85"/>
        <v>0</v>
      </c>
      <c r="SN4">
        <f t="shared" ca="1" si="85"/>
        <v>0</v>
      </c>
      <c r="SO4">
        <f t="shared" ca="1" si="85"/>
        <v>0</v>
      </c>
      <c r="SP4">
        <f t="shared" ca="1" si="85"/>
        <v>0</v>
      </c>
      <c r="SQ4">
        <f t="shared" ca="1" si="85"/>
        <v>0</v>
      </c>
      <c r="SR4">
        <f t="shared" ca="1" si="85"/>
        <v>0</v>
      </c>
      <c r="SS4">
        <f t="shared" ca="1" si="85"/>
        <v>0</v>
      </c>
      <c r="ST4">
        <f t="shared" ca="1" si="85"/>
        <v>0</v>
      </c>
      <c r="SU4">
        <f t="shared" ca="1" si="85"/>
        <v>0</v>
      </c>
      <c r="SV4">
        <f t="shared" ca="1" si="85"/>
        <v>0</v>
      </c>
      <c r="SW4">
        <f t="shared" ca="1" si="85"/>
        <v>0</v>
      </c>
      <c r="SX4">
        <f t="shared" ca="1" si="85"/>
        <v>0</v>
      </c>
      <c r="SY4">
        <f t="shared" ca="1" si="85"/>
        <v>0</v>
      </c>
      <c r="SZ4">
        <f t="shared" ca="1" si="85"/>
        <v>0</v>
      </c>
      <c r="TA4">
        <f t="shared" ca="1" si="85"/>
        <v>0</v>
      </c>
      <c r="TB4">
        <f t="shared" ca="1" si="85"/>
        <v>0</v>
      </c>
      <c r="TC4">
        <f t="shared" ca="1" si="85"/>
        <v>0</v>
      </c>
      <c r="TD4">
        <f t="shared" ca="1" si="85"/>
        <v>0</v>
      </c>
      <c r="TE4">
        <f t="shared" ca="1" si="85"/>
        <v>0</v>
      </c>
      <c r="TF4">
        <f t="shared" ca="1" si="85"/>
        <v>0</v>
      </c>
      <c r="TG4">
        <f t="shared" ca="1" si="85"/>
        <v>0</v>
      </c>
      <c r="TH4">
        <f t="shared" ca="1" si="85"/>
        <v>0</v>
      </c>
      <c r="TI4">
        <f t="shared" ca="1" si="85"/>
        <v>0</v>
      </c>
      <c r="TJ4">
        <f t="shared" ca="1" si="85"/>
        <v>0</v>
      </c>
      <c r="TK4">
        <f t="shared" ca="1" si="85"/>
        <v>0</v>
      </c>
      <c r="TL4">
        <f t="shared" ref="TL4:VW4" ca="1" si="86">INDIRECT("'ΣΤΟΙΧΕΙΑ'!"&amp;ADDRESS(TL1,TL3),TRUE)</f>
        <v>0</v>
      </c>
      <c r="TM4">
        <f t="shared" ca="1" si="86"/>
        <v>0</v>
      </c>
      <c r="TN4">
        <f t="shared" ca="1" si="86"/>
        <v>0</v>
      </c>
      <c r="TO4">
        <f t="shared" ca="1" si="86"/>
        <v>0</v>
      </c>
      <c r="TP4">
        <f t="shared" ca="1" si="86"/>
        <v>0</v>
      </c>
      <c r="TQ4">
        <f t="shared" ca="1" si="86"/>
        <v>0</v>
      </c>
      <c r="TR4">
        <f t="shared" ca="1" si="86"/>
        <v>0</v>
      </c>
      <c r="TS4">
        <f t="shared" ca="1" si="86"/>
        <v>0</v>
      </c>
      <c r="TT4">
        <f t="shared" ca="1" si="86"/>
        <v>0</v>
      </c>
      <c r="TU4">
        <f t="shared" ca="1" si="86"/>
        <v>0</v>
      </c>
      <c r="TV4">
        <f t="shared" ca="1" si="86"/>
        <v>0</v>
      </c>
      <c r="TW4">
        <f t="shared" ca="1" si="86"/>
        <v>0</v>
      </c>
      <c r="TX4">
        <f t="shared" ca="1" si="86"/>
        <v>0</v>
      </c>
      <c r="TY4">
        <f t="shared" ca="1" si="86"/>
        <v>0</v>
      </c>
      <c r="TZ4">
        <f t="shared" ca="1" si="86"/>
        <v>0</v>
      </c>
      <c r="UA4">
        <f t="shared" ca="1" si="86"/>
        <v>0</v>
      </c>
      <c r="UB4">
        <f t="shared" ca="1" si="86"/>
        <v>0</v>
      </c>
      <c r="UC4">
        <f t="shared" ca="1" si="86"/>
        <v>0</v>
      </c>
      <c r="UD4">
        <f t="shared" ca="1" si="86"/>
        <v>0</v>
      </c>
      <c r="UE4">
        <f t="shared" ca="1" si="86"/>
        <v>0</v>
      </c>
      <c r="UF4">
        <f t="shared" ca="1" si="86"/>
        <v>0</v>
      </c>
      <c r="UG4">
        <f t="shared" ca="1" si="86"/>
        <v>0</v>
      </c>
      <c r="UH4">
        <f t="shared" ca="1" si="86"/>
        <v>0</v>
      </c>
      <c r="UI4">
        <f t="shared" ca="1" si="86"/>
        <v>0</v>
      </c>
      <c r="UJ4">
        <f t="shared" ca="1" si="86"/>
        <v>0</v>
      </c>
      <c r="UK4">
        <f t="shared" ca="1" si="86"/>
        <v>0</v>
      </c>
      <c r="UL4">
        <f t="shared" ca="1" si="86"/>
        <v>0</v>
      </c>
      <c r="UM4">
        <f t="shared" ca="1" si="86"/>
        <v>0</v>
      </c>
      <c r="UN4">
        <f t="shared" ca="1" si="86"/>
        <v>0</v>
      </c>
      <c r="UO4">
        <f t="shared" ca="1" si="86"/>
        <v>0</v>
      </c>
      <c r="UP4">
        <f t="shared" ca="1" si="86"/>
        <v>0</v>
      </c>
      <c r="UQ4">
        <f t="shared" ca="1" si="86"/>
        <v>0</v>
      </c>
      <c r="UR4">
        <f t="shared" ca="1" si="86"/>
        <v>0</v>
      </c>
      <c r="US4">
        <f t="shared" ca="1" si="86"/>
        <v>0</v>
      </c>
      <c r="UT4">
        <f t="shared" ca="1" si="86"/>
        <v>0</v>
      </c>
      <c r="UU4">
        <f t="shared" ca="1" si="86"/>
        <v>0</v>
      </c>
      <c r="UV4">
        <f t="shared" ca="1" si="86"/>
        <v>0</v>
      </c>
      <c r="UW4">
        <f t="shared" ca="1" si="86"/>
        <v>0</v>
      </c>
      <c r="UX4">
        <f t="shared" ca="1" si="86"/>
        <v>0</v>
      </c>
      <c r="UY4">
        <f t="shared" ca="1" si="86"/>
        <v>0</v>
      </c>
      <c r="UZ4">
        <f t="shared" ca="1" si="86"/>
        <v>0</v>
      </c>
      <c r="VA4">
        <f t="shared" ca="1" si="86"/>
        <v>0</v>
      </c>
      <c r="VB4">
        <f t="shared" ca="1" si="86"/>
        <v>0</v>
      </c>
      <c r="VC4">
        <f t="shared" ca="1" si="86"/>
        <v>0</v>
      </c>
      <c r="VD4">
        <f t="shared" ca="1" si="86"/>
        <v>0</v>
      </c>
      <c r="VE4">
        <f t="shared" ca="1" si="86"/>
        <v>0</v>
      </c>
      <c r="VF4">
        <f t="shared" ca="1" si="86"/>
        <v>0</v>
      </c>
      <c r="VG4">
        <f t="shared" ca="1" si="86"/>
        <v>0</v>
      </c>
      <c r="VH4">
        <f t="shared" ca="1" si="86"/>
        <v>0</v>
      </c>
      <c r="VI4">
        <f t="shared" ca="1" si="86"/>
        <v>0</v>
      </c>
      <c r="VJ4">
        <f t="shared" ca="1" si="86"/>
        <v>0</v>
      </c>
      <c r="VK4">
        <f t="shared" ca="1" si="86"/>
        <v>0</v>
      </c>
      <c r="VL4">
        <f t="shared" ca="1" si="86"/>
        <v>0</v>
      </c>
      <c r="VM4">
        <f t="shared" ca="1" si="86"/>
        <v>0</v>
      </c>
      <c r="VN4">
        <f t="shared" ca="1" si="86"/>
        <v>0</v>
      </c>
      <c r="VO4">
        <f t="shared" ca="1" si="86"/>
        <v>0</v>
      </c>
      <c r="VP4">
        <f t="shared" ca="1" si="86"/>
        <v>0</v>
      </c>
      <c r="VQ4">
        <f t="shared" ca="1" si="86"/>
        <v>0</v>
      </c>
      <c r="VR4">
        <f t="shared" ca="1" si="86"/>
        <v>0</v>
      </c>
      <c r="VS4">
        <f t="shared" ca="1" si="86"/>
        <v>0</v>
      </c>
      <c r="VT4">
        <f t="shared" ca="1" si="86"/>
        <v>0</v>
      </c>
      <c r="VU4">
        <f t="shared" ca="1" si="86"/>
        <v>0</v>
      </c>
      <c r="VV4">
        <f t="shared" ca="1" si="86"/>
        <v>0</v>
      </c>
      <c r="VW4">
        <f t="shared" ca="1" si="86"/>
        <v>0</v>
      </c>
      <c r="VX4">
        <f t="shared" ref="VX4:YI4" ca="1" si="87">INDIRECT("'ΣΤΟΙΧΕΙΑ'!"&amp;ADDRESS(VX1,VX3),TRUE)</f>
        <v>0</v>
      </c>
      <c r="VY4">
        <f t="shared" ca="1" si="87"/>
        <v>0</v>
      </c>
      <c r="VZ4">
        <f t="shared" ca="1" si="87"/>
        <v>0</v>
      </c>
      <c r="WA4">
        <f t="shared" ca="1" si="87"/>
        <v>0</v>
      </c>
      <c r="WB4">
        <f t="shared" ca="1" si="87"/>
        <v>0</v>
      </c>
      <c r="WC4">
        <f t="shared" ca="1" si="87"/>
        <v>0</v>
      </c>
      <c r="WD4">
        <f t="shared" ca="1" si="87"/>
        <v>0</v>
      </c>
      <c r="WE4">
        <f t="shared" ca="1" si="87"/>
        <v>0</v>
      </c>
      <c r="WF4">
        <f t="shared" ca="1" si="87"/>
        <v>0</v>
      </c>
      <c r="WG4">
        <f t="shared" ca="1" si="87"/>
        <v>0</v>
      </c>
      <c r="WH4">
        <f t="shared" ca="1" si="87"/>
        <v>0</v>
      </c>
      <c r="WI4">
        <f t="shared" ca="1" si="87"/>
        <v>0</v>
      </c>
      <c r="WJ4">
        <f t="shared" ca="1" si="87"/>
        <v>0</v>
      </c>
      <c r="WK4">
        <f t="shared" ca="1" si="87"/>
        <v>0</v>
      </c>
      <c r="WL4">
        <f t="shared" ca="1" si="87"/>
        <v>0</v>
      </c>
      <c r="WM4">
        <f t="shared" ca="1" si="87"/>
        <v>0</v>
      </c>
      <c r="WN4">
        <f t="shared" ca="1" si="87"/>
        <v>0</v>
      </c>
      <c r="WO4">
        <f t="shared" ca="1" si="87"/>
        <v>0</v>
      </c>
      <c r="WP4">
        <f t="shared" ca="1" si="87"/>
        <v>0</v>
      </c>
      <c r="WQ4">
        <f t="shared" ca="1" si="87"/>
        <v>0</v>
      </c>
      <c r="WR4">
        <f t="shared" ca="1" si="87"/>
        <v>0</v>
      </c>
      <c r="WS4">
        <f t="shared" ca="1" si="87"/>
        <v>0</v>
      </c>
      <c r="WT4">
        <f t="shared" ca="1" si="87"/>
        <v>0</v>
      </c>
      <c r="WU4">
        <f t="shared" ca="1" si="87"/>
        <v>0</v>
      </c>
      <c r="WV4">
        <f t="shared" ca="1" si="87"/>
        <v>0</v>
      </c>
      <c r="WW4">
        <f t="shared" ca="1" si="87"/>
        <v>0</v>
      </c>
      <c r="WX4">
        <f t="shared" ca="1" si="87"/>
        <v>0</v>
      </c>
      <c r="WY4">
        <f t="shared" ca="1" si="87"/>
        <v>0</v>
      </c>
      <c r="WZ4">
        <f t="shared" ca="1" si="87"/>
        <v>0</v>
      </c>
      <c r="XA4">
        <f t="shared" ca="1" si="87"/>
        <v>0</v>
      </c>
      <c r="XB4">
        <f t="shared" ca="1" si="87"/>
        <v>0</v>
      </c>
      <c r="XC4">
        <f t="shared" ca="1" si="87"/>
        <v>0</v>
      </c>
      <c r="XD4">
        <f t="shared" ca="1" si="87"/>
        <v>0</v>
      </c>
      <c r="XE4">
        <f t="shared" ca="1" si="87"/>
        <v>0</v>
      </c>
      <c r="XF4">
        <f t="shared" ca="1" si="87"/>
        <v>0</v>
      </c>
      <c r="XG4">
        <f t="shared" ca="1" si="87"/>
        <v>0</v>
      </c>
      <c r="XH4">
        <f t="shared" ca="1" si="87"/>
        <v>0</v>
      </c>
      <c r="XI4">
        <f t="shared" ca="1" si="87"/>
        <v>0</v>
      </c>
      <c r="XJ4">
        <f t="shared" ca="1" si="87"/>
        <v>0</v>
      </c>
      <c r="XK4">
        <f t="shared" ca="1" si="87"/>
        <v>0</v>
      </c>
      <c r="XL4">
        <f t="shared" ca="1" si="87"/>
        <v>0</v>
      </c>
      <c r="XM4">
        <f t="shared" ca="1" si="87"/>
        <v>0</v>
      </c>
      <c r="XN4">
        <f t="shared" ca="1" si="87"/>
        <v>0</v>
      </c>
      <c r="XO4">
        <f t="shared" ca="1" si="87"/>
        <v>0</v>
      </c>
      <c r="XP4">
        <f t="shared" ca="1" si="87"/>
        <v>0</v>
      </c>
      <c r="XQ4">
        <f t="shared" ca="1" si="87"/>
        <v>0</v>
      </c>
      <c r="XR4">
        <f t="shared" ca="1" si="87"/>
        <v>0</v>
      </c>
      <c r="XS4">
        <f t="shared" ca="1" si="87"/>
        <v>0</v>
      </c>
      <c r="XT4">
        <f t="shared" ca="1" si="87"/>
        <v>0</v>
      </c>
      <c r="XU4">
        <f t="shared" ca="1" si="87"/>
        <v>0</v>
      </c>
      <c r="XV4">
        <f t="shared" ca="1" si="87"/>
        <v>0</v>
      </c>
      <c r="XW4">
        <f t="shared" ca="1" si="87"/>
        <v>0</v>
      </c>
      <c r="XX4">
        <f t="shared" ca="1" si="87"/>
        <v>0</v>
      </c>
      <c r="XY4">
        <f t="shared" ca="1" si="87"/>
        <v>0</v>
      </c>
      <c r="XZ4">
        <f t="shared" ca="1" si="87"/>
        <v>0</v>
      </c>
      <c r="YA4">
        <f t="shared" ca="1" si="87"/>
        <v>0</v>
      </c>
      <c r="YB4">
        <f t="shared" ca="1" si="87"/>
        <v>0</v>
      </c>
      <c r="YC4">
        <f t="shared" ca="1" si="87"/>
        <v>0</v>
      </c>
      <c r="YD4">
        <f t="shared" ca="1" si="87"/>
        <v>0</v>
      </c>
      <c r="YE4">
        <f t="shared" ca="1" si="87"/>
        <v>0</v>
      </c>
      <c r="YF4">
        <f t="shared" ca="1" si="87"/>
        <v>0</v>
      </c>
      <c r="YG4">
        <f t="shared" ca="1" si="87"/>
        <v>0</v>
      </c>
      <c r="YH4">
        <f t="shared" ca="1" si="87"/>
        <v>0</v>
      </c>
      <c r="YI4">
        <f t="shared" ca="1" si="87"/>
        <v>0</v>
      </c>
      <c r="YJ4">
        <f t="shared" ref="YJ4:AAU4" ca="1" si="88">INDIRECT("'ΣΤΟΙΧΕΙΑ'!"&amp;ADDRESS(YJ1,YJ3),TRUE)</f>
        <v>0</v>
      </c>
      <c r="YK4">
        <f t="shared" ca="1" si="88"/>
        <v>0</v>
      </c>
      <c r="YL4">
        <f t="shared" ca="1" si="88"/>
        <v>0</v>
      </c>
      <c r="YM4">
        <f t="shared" ca="1" si="88"/>
        <v>0</v>
      </c>
      <c r="YN4">
        <f t="shared" ca="1" si="88"/>
        <v>0</v>
      </c>
      <c r="YO4">
        <f t="shared" ca="1" si="88"/>
        <v>0</v>
      </c>
      <c r="YP4">
        <f t="shared" ca="1" si="88"/>
        <v>0</v>
      </c>
      <c r="YQ4">
        <f t="shared" ca="1" si="88"/>
        <v>0</v>
      </c>
      <c r="YR4">
        <f t="shared" ca="1" si="88"/>
        <v>0</v>
      </c>
      <c r="YS4">
        <f t="shared" ca="1" si="88"/>
        <v>0</v>
      </c>
      <c r="YT4">
        <f t="shared" ca="1" si="88"/>
        <v>0</v>
      </c>
      <c r="YU4">
        <f t="shared" ca="1" si="88"/>
        <v>0</v>
      </c>
      <c r="YV4">
        <f t="shared" ca="1" si="88"/>
        <v>0</v>
      </c>
      <c r="YW4">
        <f t="shared" ca="1" si="88"/>
        <v>0</v>
      </c>
      <c r="YX4">
        <f t="shared" ca="1" si="88"/>
        <v>0</v>
      </c>
      <c r="YY4">
        <f t="shared" ca="1" si="88"/>
        <v>0</v>
      </c>
      <c r="YZ4">
        <f t="shared" ca="1" si="88"/>
        <v>0</v>
      </c>
      <c r="ZA4">
        <f t="shared" ca="1" si="88"/>
        <v>0</v>
      </c>
      <c r="ZB4">
        <f t="shared" ca="1" si="88"/>
        <v>0</v>
      </c>
      <c r="ZC4">
        <f t="shared" ca="1" si="88"/>
        <v>0</v>
      </c>
      <c r="ZD4">
        <f t="shared" ca="1" si="88"/>
        <v>0</v>
      </c>
      <c r="ZE4">
        <f t="shared" ca="1" si="88"/>
        <v>0</v>
      </c>
      <c r="ZF4">
        <f t="shared" ca="1" si="88"/>
        <v>0</v>
      </c>
      <c r="ZG4">
        <f t="shared" ca="1" si="88"/>
        <v>0</v>
      </c>
      <c r="ZH4">
        <f t="shared" ca="1" si="88"/>
        <v>0</v>
      </c>
      <c r="ZI4">
        <f t="shared" ca="1" si="88"/>
        <v>0</v>
      </c>
      <c r="ZJ4">
        <f t="shared" ca="1" si="88"/>
        <v>0</v>
      </c>
      <c r="ZK4">
        <f t="shared" ca="1" si="88"/>
        <v>0</v>
      </c>
      <c r="ZL4">
        <f t="shared" ca="1" si="88"/>
        <v>0</v>
      </c>
      <c r="ZM4">
        <f t="shared" ca="1" si="88"/>
        <v>0</v>
      </c>
      <c r="ZN4">
        <f t="shared" ca="1" si="88"/>
        <v>0</v>
      </c>
      <c r="ZO4">
        <f t="shared" ca="1" si="88"/>
        <v>0</v>
      </c>
      <c r="ZP4">
        <f t="shared" ca="1" si="88"/>
        <v>0</v>
      </c>
      <c r="ZQ4">
        <f t="shared" ca="1" si="88"/>
        <v>0</v>
      </c>
      <c r="ZR4">
        <f t="shared" ca="1" si="88"/>
        <v>0</v>
      </c>
      <c r="ZS4">
        <f t="shared" ca="1" si="88"/>
        <v>0</v>
      </c>
      <c r="ZT4">
        <f t="shared" ca="1" si="88"/>
        <v>0</v>
      </c>
      <c r="ZU4">
        <f t="shared" ca="1" si="88"/>
        <v>0</v>
      </c>
      <c r="ZV4">
        <f t="shared" ca="1" si="88"/>
        <v>0</v>
      </c>
      <c r="ZW4">
        <f t="shared" ca="1" si="88"/>
        <v>0</v>
      </c>
      <c r="ZX4">
        <f t="shared" ca="1" si="88"/>
        <v>0</v>
      </c>
      <c r="ZY4">
        <f t="shared" ca="1" si="88"/>
        <v>0</v>
      </c>
      <c r="ZZ4">
        <f t="shared" ca="1" si="88"/>
        <v>0</v>
      </c>
      <c r="AAA4">
        <f t="shared" ca="1" si="88"/>
        <v>0</v>
      </c>
      <c r="AAB4">
        <f t="shared" ca="1" si="88"/>
        <v>0</v>
      </c>
      <c r="AAC4">
        <f t="shared" ca="1" si="88"/>
        <v>0</v>
      </c>
      <c r="AAD4">
        <f t="shared" ca="1" si="88"/>
        <v>0</v>
      </c>
      <c r="AAE4">
        <f t="shared" ca="1" si="88"/>
        <v>0</v>
      </c>
      <c r="AAF4">
        <f t="shared" ca="1" si="88"/>
        <v>0</v>
      </c>
      <c r="AAG4">
        <f t="shared" ca="1" si="88"/>
        <v>0</v>
      </c>
      <c r="AAH4">
        <f t="shared" ca="1" si="88"/>
        <v>0</v>
      </c>
      <c r="AAI4">
        <f t="shared" ca="1" si="88"/>
        <v>0</v>
      </c>
      <c r="AAJ4">
        <f t="shared" ca="1" si="88"/>
        <v>0</v>
      </c>
      <c r="AAK4">
        <f t="shared" ca="1" si="88"/>
        <v>0</v>
      </c>
      <c r="AAL4">
        <f t="shared" ca="1" si="88"/>
        <v>0</v>
      </c>
      <c r="AAM4">
        <f t="shared" ca="1" si="88"/>
        <v>0</v>
      </c>
      <c r="AAN4">
        <f t="shared" ca="1" si="88"/>
        <v>0</v>
      </c>
      <c r="AAO4">
        <f t="shared" ca="1" si="88"/>
        <v>0</v>
      </c>
      <c r="AAP4">
        <f t="shared" ca="1" si="88"/>
        <v>0</v>
      </c>
      <c r="AAQ4">
        <f t="shared" ca="1" si="88"/>
        <v>0</v>
      </c>
      <c r="AAR4">
        <f t="shared" ca="1" si="88"/>
        <v>0</v>
      </c>
      <c r="AAS4">
        <f t="shared" ca="1" si="88"/>
        <v>0</v>
      </c>
      <c r="AAT4">
        <f t="shared" ca="1" si="88"/>
        <v>0</v>
      </c>
      <c r="AAU4">
        <f t="shared" ca="1" si="88"/>
        <v>0</v>
      </c>
      <c r="AAV4">
        <f t="shared" ref="AAV4:ADG4" ca="1" si="89">INDIRECT("'ΣΤΟΙΧΕΙΑ'!"&amp;ADDRESS(AAV1,AAV3),TRUE)</f>
        <v>0</v>
      </c>
      <c r="AAW4">
        <f t="shared" ca="1" si="89"/>
        <v>0</v>
      </c>
      <c r="AAX4">
        <f t="shared" ca="1" si="89"/>
        <v>0</v>
      </c>
      <c r="AAY4">
        <f t="shared" ca="1" si="89"/>
        <v>0</v>
      </c>
      <c r="AAZ4">
        <f t="shared" ca="1" si="89"/>
        <v>0</v>
      </c>
      <c r="ABA4">
        <f t="shared" ca="1" si="89"/>
        <v>0</v>
      </c>
      <c r="ABB4">
        <f t="shared" ca="1" si="89"/>
        <v>0</v>
      </c>
      <c r="ABC4">
        <f t="shared" ca="1" si="89"/>
        <v>0</v>
      </c>
      <c r="ABD4">
        <f t="shared" ca="1" si="89"/>
        <v>0</v>
      </c>
      <c r="ABE4">
        <f t="shared" ca="1" si="89"/>
        <v>0</v>
      </c>
      <c r="ABF4">
        <f t="shared" ca="1" si="89"/>
        <v>0</v>
      </c>
      <c r="ABG4">
        <f t="shared" ca="1" si="89"/>
        <v>0</v>
      </c>
      <c r="ABH4">
        <f t="shared" ca="1" si="89"/>
        <v>0</v>
      </c>
      <c r="ABI4">
        <f t="shared" ca="1" si="89"/>
        <v>0</v>
      </c>
      <c r="ABJ4">
        <f t="shared" ca="1" si="89"/>
        <v>0</v>
      </c>
      <c r="ABK4">
        <f t="shared" ca="1" si="89"/>
        <v>0</v>
      </c>
      <c r="ABL4">
        <f t="shared" ca="1" si="89"/>
        <v>0</v>
      </c>
      <c r="ABM4">
        <f t="shared" ca="1" si="89"/>
        <v>0</v>
      </c>
      <c r="ABN4">
        <f t="shared" ca="1" si="89"/>
        <v>0</v>
      </c>
      <c r="ABO4">
        <f t="shared" ca="1" si="89"/>
        <v>0</v>
      </c>
      <c r="ABP4">
        <f t="shared" ca="1" si="89"/>
        <v>0</v>
      </c>
      <c r="ABQ4">
        <f t="shared" ca="1" si="89"/>
        <v>0</v>
      </c>
      <c r="ABR4">
        <f t="shared" ca="1" si="89"/>
        <v>0</v>
      </c>
      <c r="ABS4">
        <f t="shared" ca="1" si="89"/>
        <v>0</v>
      </c>
      <c r="ABT4">
        <f t="shared" ca="1" si="89"/>
        <v>0</v>
      </c>
      <c r="ABU4">
        <f t="shared" ca="1" si="89"/>
        <v>0</v>
      </c>
      <c r="ABV4">
        <f t="shared" ca="1" si="89"/>
        <v>0</v>
      </c>
      <c r="ABW4">
        <f t="shared" ca="1" si="89"/>
        <v>0</v>
      </c>
      <c r="ABX4">
        <f t="shared" ca="1" si="89"/>
        <v>0</v>
      </c>
      <c r="ABY4">
        <f t="shared" ca="1" si="89"/>
        <v>0</v>
      </c>
      <c r="ABZ4">
        <f t="shared" ca="1" si="89"/>
        <v>0</v>
      </c>
      <c r="ACA4">
        <f t="shared" ca="1" si="89"/>
        <v>0</v>
      </c>
      <c r="ACB4">
        <f t="shared" ca="1" si="89"/>
        <v>0</v>
      </c>
      <c r="ACC4">
        <f t="shared" ca="1" si="89"/>
        <v>0</v>
      </c>
      <c r="ACD4">
        <f t="shared" ca="1" si="89"/>
        <v>0</v>
      </c>
      <c r="ACE4">
        <f t="shared" ca="1" si="89"/>
        <v>0</v>
      </c>
      <c r="ACF4">
        <f t="shared" ca="1" si="89"/>
        <v>0</v>
      </c>
      <c r="ACG4">
        <f t="shared" ca="1" si="89"/>
        <v>0</v>
      </c>
      <c r="ACH4">
        <f t="shared" ca="1" si="89"/>
        <v>0</v>
      </c>
      <c r="ACI4">
        <f t="shared" ca="1" si="89"/>
        <v>0</v>
      </c>
      <c r="ACJ4">
        <f t="shared" ca="1" si="89"/>
        <v>0</v>
      </c>
      <c r="ACK4">
        <f t="shared" ca="1" si="89"/>
        <v>0</v>
      </c>
      <c r="ACL4">
        <f t="shared" ca="1" si="89"/>
        <v>0</v>
      </c>
      <c r="ACM4">
        <f t="shared" ca="1" si="89"/>
        <v>0</v>
      </c>
      <c r="ACN4">
        <f t="shared" ca="1" si="89"/>
        <v>0</v>
      </c>
      <c r="ACO4">
        <f t="shared" ca="1" si="89"/>
        <v>0</v>
      </c>
      <c r="ACP4">
        <f t="shared" ca="1" si="89"/>
        <v>0</v>
      </c>
      <c r="ACQ4">
        <f t="shared" ca="1" si="89"/>
        <v>0</v>
      </c>
      <c r="ACR4">
        <f t="shared" ca="1" si="89"/>
        <v>0</v>
      </c>
      <c r="ACS4">
        <f t="shared" ca="1" si="89"/>
        <v>0</v>
      </c>
      <c r="ACT4">
        <f t="shared" ca="1" si="89"/>
        <v>0</v>
      </c>
      <c r="ACU4">
        <f t="shared" ca="1" si="89"/>
        <v>0</v>
      </c>
      <c r="ACV4">
        <f t="shared" ca="1" si="89"/>
        <v>0</v>
      </c>
      <c r="ACW4">
        <f t="shared" ca="1" si="89"/>
        <v>0</v>
      </c>
      <c r="ACX4">
        <f t="shared" ca="1" si="89"/>
        <v>0</v>
      </c>
      <c r="ACY4">
        <f t="shared" ca="1" si="89"/>
        <v>0</v>
      </c>
      <c r="ACZ4">
        <f t="shared" ca="1" si="89"/>
        <v>0</v>
      </c>
      <c r="ADA4">
        <f t="shared" ca="1" si="89"/>
        <v>0</v>
      </c>
      <c r="ADB4">
        <f t="shared" ca="1" si="89"/>
        <v>0</v>
      </c>
      <c r="ADC4">
        <f t="shared" ca="1" si="89"/>
        <v>0</v>
      </c>
      <c r="ADD4">
        <f t="shared" ca="1" si="89"/>
        <v>0</v>
      </c>
      <c r="ADE4">
        <f t="shared" ca="1" si="89"/>
        <v>0</v>
      </c>
      <c r="ADF4">
        <f t="shared" ca="1" si="89"/>
        <v>0</v>
      </c>
      <c r="ADG4">
        <f t="shared" ca="1" si="89"/>
        <v>0</v>
      </c>
      <c r="ADH4">
        <f t="shared" ref="ADH4:AFS4" ca="1" si="90">INDIRECT("'ΣΤΟΙΧΕΙΑ'!"&amp;ADDRESS(ADH1,ADH3),TRUE)</f>
        <v>0</v>
      </c>
      <c r="ADI4">
        <f t="shared" ca="1" si="90"/>
        <v>0</v>
      </c>
      <c r="ADJ4">
        <f t="shared" ca="1" si="90"/>
        <v>0</v>
      </c>
      <c r="ADK4">
        <f t="shared" ca="1" si="90"/>
        <v>0</v>
      </c>
      <c r="ADL4">
        <f t="shared" ca="1" si="90"/>
        <v>0</v>
      </c>
      <c r="ADM4">
        <f t="shared" ca="1" si="90"/>
        <v>0</v>
      </c>
      <c r="ADN4">
        <f t="shared" ca="1" si="90"/>
        <v>0</v>
      </c>
      <c r="ADO4">
        <f t="shared" ca="1" si="90"/>
        <v>0</v>
      </c>
      <c r="ADP4">
        <f t="shared" ca="1" si="90"/>
        <v>0</v>
      </c>
      <c r="ADQ4">
        <f t="shared" ca="1" si="90"/>
        <v>0</v>
      </c>
      <c r="ADR4">
        <f t="shared" ca="1" si="90"/>
        <v>0</v>
      </c>
      <c r="ADS4">
        <f t="shared" ca="1" si="90"/>
        <v>0</v>
      </c>
      <c r="ADT4">
        <f t="shared" ca="1" si="90"/>
        <v>0</v>
      </c>
      <c r="ADU4">
        <f t="shared" ca="1" si="90"/>
        <v>0</v>
      </c>
      <c r="ADV4">
        <f t="shared" ca="1" si="90"/>
        <v>0</v>
      </c>
      <c r="ADW4">
        <f t="shared" ca="1" si="90"/>
        <v>0</v>
      </c>
      <c r="ADX4">
        <f t="shared" ca="1" si="90"/>
        <v>0</v>
      </c>
      <c r="ADY4">
        <f t="shared" ca="1" si="90"/>
        <v>0</v>
      </c>
      <c r="ADZ4">
        <f t="shared" ca="1" si="90"/>
        <v>0</v>
      </c>
      <c r="AEA4">
        <f t="shared" ca="1" si="90"/>
        <v>0</v>
      </c>
      <c r="AEB4">
        <f t="shared" ca="1" si="90"/>
        <v>0</v>
      </c>
      <c r="AEC4">
        <f t="shared" ca="1" si="90"/>
        <v>0</v>
      </c>
      <c r="AED4">
        <f t="shared" ca="1" si="90"/>
        <v>0</v>
      </c>
      <c r="AEE4">
        <f t="shared" ca="1" si="90"/>
        <v>0</v>
      </c>
      <c r="AEF4">
        <f t="shared" ca="1" si="90"/>
        <v>0</v>
      </c>
      <c r="AEG4">
        <f t="shared" ca="1" si="90"/>
        <v>0</v>
      </c>
      <c r="AEH4">
        <f t="shared" ca="1" si="90"/>
        <v>0</v>
      </c>
      <c r="AEI4">
        <f t="shared" ca="1" si="90"/>
        <v>0</v>
      </c>
      <c r="AEJ4">
        <f t="shared" ca="1" si="90"/>
        <v>0</v>
      </c>
      <c r="AEK4">
        <f t="shared" ca="1" si="90"/>
        <v>0</v>
      </c>
      <c r="AEL4">
        <f t="shared" ca="1" si="90"/>
        <v>0</v>
      </c>
      <c r="AEM4">
        <f t="shared" ca="1" si="90"/>
        <v>0</v>
      </c>
      <c r="AEN4">
        <f t="shared" ca="1" si="90"/>
        <v>0</v>
      </c>
      <c r="AEO4">
        <f t="shared" ca="1" si="90"/>
        <v>0</v>
      </c>
      <c r="AEP4">
        <f t="shared" ca="1" si="90"/>
        <v>0</v>
      </c>
      <c r="AEQ4">
        <f t="shared" ca="1" si="90"/>
        <v>0</v>
      </c>
      <c r="AER4">
        <f t="shared" ca="1" si="90"/>
        <v>0</v>
      </c>
      <c r="AES4">
        <f t="shared" ca="1" si="90"/>
        <v>0</v>
      </c>
      <c r="AET4">
        <f t="shared" ca="1" si="90"/>
        <v>0</v>
      </c>
      <c r="AEU4">
        <f t="shared" ca="1" si="90"/>
        <v>0</v>
      </c>
      <c r="AEV4">
        <f t="shared" ca="1" si="90"/>
        <v>0</v>
      </c>
      <c r="AEW4">
        <f t="shared" ca="1" si="90"/>
        <v>0</v>
      </c>
      <c r="AEX4">
        <f t="shared" ca="1" si="90"/>
        <v>0</v>
      </c>
      <c r="AEY4">
        <f t="shared" ca="1" si="90"/>
        <v>0</v>
      </c>
      <c r="AEZ4">
        <f t="shared" ca="1" si="90"/>
        <v>0</v>
      </c>
      <c r="AFA4">
        <f t="shared" ca="1" si="90"/>
        <v>0</v>
      </c>
      <c r="AFB4">
        <f t="shared" ca="1" si="90"/>
        <v>0</v>
      </c>
      <c r="AFC4">
        <f t="shared" ca="1" si="90"/>
        <v>0</v>
      </c>
      <c r="AFD4">
        <f t="shared" ca="1" si="90"/>
        <v>0</v>
      </c>
      <c r="AFE4">
        <f t="shared" ca="1" si="90"/>
        <v>0</v>
      </c>
      <c r="AFF4">
        <f t="shared" ca="1" si="90"/>
        <v>0</v>
      </c>
      <c r="AFG4">
        <f t="shared" ca="1" si="90"/>
        <v>0</v>
      </c>
      <c r="AFH4">
        <f t="shared" ca="1" si="90"/>
        <v>0</v>
      </c>
      <c r="AFI4">
        <f t="shared" ca="1" si="90"/>
        <v>0</v>
      </c>
      <c r="AFJ4">
        <f t="shared" ca="1" si="90"/>
        <v>0</v>
      </c>
      <c r="AFK4">
        <f t="shared" ca="1" si="90"/>
        <v>0</v>
      </c>
      <c r="AFL4">
        <f t="shared" ca="1" si="90"/>
        <v>0</v>
      </c>
      <c r="AFM4">
        <f t="shared" ca="1" si="90"/>
        <v>0</v>
      </c>
      <c r="AFN4">
        <f t="shared" ca="1" si="90"/>
        <v>0</v>
      </c>
      <c r="AFO4">
        <f t="shared" ca="1" si="90"/>
        <v>0</v>
      </c>
      <c r="AFP4">
        <f t="shared" ca="1" si="90"/>
        <v>0</v>
      </c>
      <c r="AFQ4">
        <f t="shared" ca="1" si="90"/>
        <v>0</v>
      </c>
      <c r="AFR4">
        <f t="shared" ca="1" si="90"/>
        <v>0</v>
      </c>
      <c r="AFS4">
        <f t="shared" ca="1" si="90"/>
        <v>0</v>
      </c>
      <c r="AFT4">
        <f t="shared" ref="AFT4:AIE4" ca="1" si="91">INDIRECT("'ΣΤΟΙΧΕΙΑ'!"&amp;ADDRESS(AFT1,AFT3),TRUE)</f>
        <v>0</v>
      </c>
      <c r="AFU4">
        <f t="shared" ca="1" si="91"/>
        <v>0</v>
      </c>
      <c r="AFV4">
        <f t="shared" ca="1" si="91"/>
        <v>0</v>
      </c>
      <c r="AFW4">
        <f t="shared" ca="1" si="91"/>
        <v>0</v>
      </c>
      <c r="AFX4">
        <f t="shared" ca="1" si="91"/>
        <v>0</v>
      </c>
      <c r="AFY4">
        <f t="shared" ca="1" si="91"/>
        <v>0</v>
      </c>
      <c r="AFZ4">
        <f t="shared" ca="1" si="91"/>
        <v>0</v>
      </c>
      <c r="AGA4">
        <f t="shared" ca="1" si="91"/>
        <v>0</v>
      </c>
      <c r="AGB4">
        <f t="shared" ca="1" si="91"/>
        <v>0</v>
      </c>
      <c r="AGC4">
        <f t="shared" ca="1" si="91"/>
        <v>0</v>
      </c>
      <c r="AGD4">
        <f t="shared" ca="1" si="91"/>
        <v>0</v>
      </c>
      <c r="AGE4">
        <f t="shared" ca="1" si="91"/>
        <v>0</v>
      </c>
      <c r="AGF4">
        <f t="shared" ca="1" si="91"/>
        <v>0</v>
      </c>
      <c r="AGG4">
        <f t="shared" ca="1" si="91"/>
        <v>0</v>
      </c>
      <c r="AGH4">
        <f t="shared" ca="1" si="91"/>
        <v>0</v>
      </c>
      <c r="AGI4">
        <f t="shared" ca="1" si="91"/>
        <v>0</v>
      </c>
      <c r="AGJ4">
        <f t="shared" ca="1" si="91"/>
        <v>0</v>
      </c>
      <c r="AGK4">
        <f t="shared" ca="1" si="91"/>
        <v>0</v>
      </c>
      <c r="AGL4">
        <f t="shared" ca="1" si="91"/>
        <v>0</v>
      </c>
      <c r="AGM4">
        <f t="shared" ca="1" si="91"/>
        <v>0</v>
      </c>
      <c r="AGN4">
        <f t="shared" ca="1" si="91"/>
        <v>0</v>
      </c>
      <c r="AGO4">
        <f t="shared" ca="1" si="91"/>
        <v>0</v>
      </c>
      <c r="AGP4">
        <f t="shared" ca="1" si="91"/>
        <v>0</v>
      </c>
      <c r="AGQ4">
        <f t="shared" ca="1" si="91"/>
        <v>0</v>
      </c>
      <c r="AGR4">
        <f t="shared" ca="1" si="91"/>
        <v>0</v>
      </c>
      <c r="AGS4">
        <f t="shared" ca="1" si="91"/>
        <v>0</v>
      </c>
      <c r="AGT4">
        <f t="shared" ca="1" si="91"/>
        <v>0</v>
      </c>
      <c r="AGU4">
        <f t="shared" ca="1" si="91"/>
        <v>0</v>
      </c>
      <c r="AGV4">
        <f t="shared" ca="1" si="91"/>
        <v>0</v>
      </c>
      <c r="AGW4">
        <f t="shared" ca="1" si="91"/>
        <v>0</v>
      </c>
      <c r="AGX4">
        <f t="shared" ca="1" si="91"/>
        <v>0</v>
      </c>
      <c r="AGY4">
        <f t="shared" ca="1" si="91"/>
        <v>0</v>
      </c>
      <c r="AGZ4">
        <f t="shared" ca="1" si="91"/>
        <v>0</v>
      </c>
      <c r="AHA4">
        <f t="shared" ca="1" si="91"/>
        <v>0</v>
      </c>
      <c r="AHB4">
        <f t="shared" ca="1" si="91"/>
        <v>0</v>
      </c>
      <c r="AHC4">
        <f t="shared" ca="1" si="91"/>
        <v>0</v>
      </c>
      <c r="AHD4">
        <f t="shared" ca="1" si="91"/>
        <v>0</v>
      </c>
      <c r="AHE4">
        <f t="shared" ca="1" si="91"/>
        <v>0</v>
      </c>
      <c r="AHF4">
        <f t="shared" ca="1" si="91"/>
        <v>0</v>
      </c>
      <c r="AHG4">
        <f t="shared" ca="1" si="91"/>
        <v>0</v>
      </c>
      <c r="AHH4">
        <f t="shared" ca="1" si="91"/>
        <v>0</v>
      </c>
      <c r="AHI4">
        <f t="shared" ca="1" si="91"/>
        <v>0</v>
      </c>
      <c r="AHJ4">
        <f t="shared" ca="1" si="91"/>
        <v>0</v>
      </c>
      <c r="AHK4">
        <f t="shared" ca="1" si="91"/>
        <v>0</v>
      </c>
      <c r="AHL4">
        <f t="shared" ca="1" si="91"/>
        <v>0</v>
      </c>
      <c r="AHM4">
        <f t="shared" ca="1" si="91"/>
        <v>0</v>
      </c>
      <c r="AHN4">
        <f t="shared" ca="1" si="91"/>
        <v>0</v>
      </c>
      <c r="AHO4">
        <f t="shared" ca="1" si="91"/>
        <v>0</v>
      </c>
      <c r="AHP4">
        <f t="shared" ca="1" si="91"/>
        <v>0</v>
      </c>
      <c r="AHQ4">
        <f t="shared" ca="1" si="91"/>
        <v>0</v>
      </c>
      <c r="AHR4">
        <f t="shared" ca="1" si="91"/>
        <v>0</v>
      </c>
      <c r="AHS4">
        <f t="shared" ca="1" si="91"/>
        <v>0</v>
      </c>
      <c r="AHT4">
        <f t="shared" ca="1" si="91"/>
        <v>0</v>
      </c>
      <c r="AHU4">
        <f t="shared" ca="1" si="91"/>
        <v>0</v>
      </c>
      <c r="AHV4">
        <f t="shared" ca="1" si="91"/>
        <v>0</v>
      </c>
      <c r="AHW4">
        <f t="shared" ca="1" si="91"/>
        <v>0</v>
      </c>
      <c r="AHX4">
        <f t="shared" ca="1" si="91"/>
        <v>0</v>
      </c>
      <c r="AHY4">
        <f t="shared" ca="1" si="91"/>
        <v>0</v>
      </c>
      <c r="AHZ4">
        <f t="shared" ca="1" si="91"/>
        <v>0</v>
      </c>
      <c r="AIA4">
        <f t="shared" ca="1" si="91"/>
        <v>0</v>
      </c>
      <c r="AIB4">
        <f t="shared" ca="1" si="91"/>
        <v>0</v>
      </c>
      <c r="AIC4">
        <f t="shared" ca="1" si="91"/>
        <v>0</v>
      </c>
      <c r="AID4">
        <f t="shared" ca="1" si="91"/>
        <v>0</v>
      </c>
      <c r="AIE4">
        <f t="shared" ca="1" si="91"/>
        <v>0</v>
      </c>
      <c r="AIF4">
        <f t="shared" ref="AIF4:AKQ4" ca="1" si="92">INDIRECT("'ΣΤΟΙΧΕΙΑ'!"&amp;ADDRESS(AIF1,AIF3),TRUE)</f>
        <v>0</v>
      </c>
      <c r="AIG4">
        <f t="shared" ca="1" si="92"/>
        <v>0</v>
      </c>
      <c r="AIH4">
        <f t="shared" ca="1" si="92"/>
        <v>0</v>
      </c>
      <c r="AII4">
        <f t="shared" ca="1" si="92"/>
        <v>0</v>
      </c>
      <c r="AIJ4">
        <f t="shared" ca="1" si="92"/>
        <v>0</v>
      </c>
      <c r="AIK4">
        <f t="shared" ca="1" si="92"/>
        <v>0</v>
      </c>
      <c r="AIL4">
        <f t="shared" ca="1" si="92"/>
        <v>0</v>
      </c>
      <c r="AIM4">
        <f t="shared" ca="1" si="92"/>
        <v>0</v>
      </c>
      <c r="AIN4">
        <f t="shared" ca="1" si="92"/>
        <v>0</v>
      </c>
      <c r="AIO4">
        <f t="shared" ca="1" si="92"/>
        <v>0</v>
      </c>
      <c r="AIP4">
        <f t="shared" ca="1" si="92"/>
        <v>0</v>
      </c>
      <c r="AIQ4">
        <f t="shared" ca="1" si="92"/>
        <v>0</v>
      </c>
      <c r="AIR4">
        <f t="shared" ca="1" si="92"/>
        <v>0</v>
      </c>
      <c r="AIS4">
        <f t="shared" ca="1" si="92"/>
        <v>0</v>
      </c>
      <c r="AIT4">
        <f t="shared" ca="1" si="92"/>
        <v>0</v>
      </c>
      <c r="AIU4">
        <f t="shared" ca="1" si="92"/>
        <v>0</v>
      </c>
      <c r="AIV4">
        <f t="shared" ca="1" si="92"/>
        <v>0</v>
      </c>
      <c r="AIW4">
        <f t="shared" ca="1" si="92"/>
        <v>0</v>
      </c>
      <c r="AIX4">
        <f t="shared" ca="1" si="92"/>
        <v>0</v>
      </c>
      <c r="AIY4">
        <f t="shared" ca="1" si="92"/>
        <v>0</v>
      </c>
      <c r="AIZ4">
        <f t="shared" ca="1" si="92"/>
        <v>0</v>
      </c>
      <c r="AJA4">
        <f t="shared" ca="1" si="92"/>
        <v>0</v>
      </c>
      <c r="AJB4">
        <f t="shared" ca="1" si="92"/>
        <v>0</v>
      </c>
      <c r="AJC4">
        <f t="shared" ca="1" si="92"/>
        <v>0</v>
      </c>
      <c r="AJD4">
        <f t="shared" ca="1" si="92"/>
        <v>0</v>
      </c>
      <c r="AJE4">
        <f t="shared" ca="1" si="92"/>
        <v>0</v>
      </c>
      <c r="AJF4">
        <f t="shared" ca="1" si="92"/>
        <v>0</v>
      </c>
      <c r="AJG4">
        <f t="shared" ca="1" si="92"/>
        <v>0</v>
      </c>
      <c r="AJH4">
        <f t="shared" ca="1" si="92"/>
        <v>0</v>
      </c>
      <c r="AJI4">
        <f t="shared" ca="1" si="92"/>
        <v>0</v>
      </c>
      <c r="AJJ4">
        <f t="shared" ca="1" si="92"/>
        <v>0</v>
      </c>
      <c r="AJK4">
        <f t="shared" ca="1" si="92"/>
        <v>0</v>
      </c>
      <c r="AJL4">
        <f t="shared" ca="1" si="92"/>
        <v>0</v>
      </c>
      <c r="AJM4">
        <f t="shared" ca="1" si="92"/>
        <v>0</v>
      </c>
      <c r="AJN4">
        <f t="shared" ca="1" si="92"/>
        <v>0</v>
      </c>
      <c r="AJO4">
        <f t="shared" ca="1" si="92"/>
        <v>0</v>
      </c>
      <c r="AJP4">
        <f t="shared" ca="1" si="92"/>
        <v>0</v>
      </c>
      <c r="AJQ4">
        <f t="shared" ca="1" si="92"/>
        <v>0</v>
      </c>
      <c r="AJR4">
        <f t="shared" ca="1" si="92"/>
        <v>0</v>
      </c>
      <c r="AJS4">
        <f t="shared" ca="1" si="92"/>
        <v>0</v>
      </c>
      <c r="AJT4">
        <f t="shared" ca="1" si="92"/>
        <v>0</v>
      </c>
      <c r="AJU4">
        <f t="shared" ca="1" si="92"/>
        <v>0</v>
      </c>
      <c r="AJV4">
        <f t="shared" ca="1" si="92"/>
        <v>0</v>
      </c>
      <c r="AJW4">
        <f t="shared" ca="1" si="92"/>
        <v>0</v>
      </c>
      <c r="AJX4">
        <f t="shared" ca="1" si="92"/>
        <v>0</v>
      </c>
      <c r="AJY4">
        <f t="shared" ca="1" si="92"/>
        <v>0</v>
      </c>
      <c r="AJZ4">
        <f t="shared" ca="1" si="92"/>
        <v>0</v>
      </c>
      <c r="AKA4">
        <f t="shared" ca="1" si="92"/>
        <v>0</v>
      </c>
      <c r="AKB4">
        <f t="shared" ca="1" si="92"/>
        <v>0</v>
      </c>
      <c r="AKC4">
        <f t="shared" ca="1" si="92"/>
        <v>0</v>
      </c>
      <c r="AKD4">
        <f t="shared" ca="1" si="92"/>
        <v>0</v>
      </c>
      <c r="AKE4">
        <f t="shared" ca="1" si="92"/>
        <v>0</v>
      </c>
      <c r="AKF4">
        <f t="shared" ca="1" si="92"/>
        <v>0</v>
      </c>
      <c r="AKG4">
        <f t="shared" ca="1" si="92"/>
        <v>0</v>
      </c>
      <c r="AKH4">
        <f t="shared" ca="1" si="92"/>
        <v>0</v>
      </c>
      <c r="AKI4">
        <f t="shared" ca="1" si="92"/>
        <v>0</v>
      </c>
      <c r="AKJ4">
        <f t="shared" ca="1" si="92"/>
        <v>0</v>
      </c>
      <c r="AKK4">
        <f t="shared" ca="1" si="92"/>
        <v>0</v>
      </c>
      <c r="AKL4">
        <f t="shared" ca="1" si="92"/>
        <v>0</v>
      </c>
      <c r="AKM4">
        <f t="shared" ca="1" si="92"/>
        <v>0</v>
      </c>
      <c r="AKN4">
        <f t="shared" ca="1" si="92"/>
        <v>0</v>
      </c>
      <c r="AKO4">
        <f t="shared" ca="1" si="92"/>
        <v>0</v>
      </c>
      <c r="AKP4">
        <f t="shared" ca="1" si="92"/>
        <v>0</v>
      </c>
      <c r="AKQ4">
        <f t="shared" ca="1" si="92"/>
        <v>0</v>
      </c>
      <c r="AKR4">
        <f t="shared" ref="AKR4:ARW4" ca="1" si="93">INDIRECT("'ΣΤΟΙΧΕΙΑ'!"&amp;ADDRESS(AKR1,AKR3),TRUE)</f>
        <v>0</v>
      </c>
      <c r="AKS4">
        <f t="shared" ca="1" si="93"/>
        <v>0</v>
      </c>
      <c r="AKT4">
        <f t="shared" ca="1" si="93"/>
        <v>0</v>
      </c>
      <c r="AKU4">
        <f t="shared" ca="1" si="93"/>
        <v>0</v>
      </c>
      <c r="AKV4">
        <f t="shared" ca="1" si="93"/>
        <v>0</v>
      </c>
      <c r="AKW4">
        <f t="shared" ca="1" si="93"/>
        <v>0</v>
      </c>
      <c r="AKX4">
        <f t="shared" ca="1" si="93"/>
        <v>0</v>
      </c>
      <c r="AKY4">
        <f t="shared" ca="1" si="93"/>
        <v>0</v>
      </c>
      <c r="AKZ4">
        <f t="shared" ca="1" si="93"/>
        <v>0</v>
      </c>
      <c r="ALA4">
        <f t="shared" ca="1" si="93"/>
        <v>0</v>
      </c>
      <c r="ALB4">
        <f t="shared" ca="1" si="93"/>
        <v>0</v>
      </c>
      <c r="ALC4">
        <f t="shared" ca="1" si="93"/>
        <v>0</v>
      </c>
      <c r="ALD4">
        <f t="shared" ca="1" si="93"/>
        <v>0</v>
      </c>
      <c r="ALE4">
        <f t="shared" ca="1" si="93"/>
        <v>0</v>
      </c>
      <c r="ALF4">
        <f t="shared" ca="1" si="93"/>
        <v>0</v>
      </c>
      <c r="ALG4">
        <f t="shared" ca="1" si="93"/>
        <v>0</v>
      </c>
      <c r="ALH4">
        <f t="shared" ca="1" si="93"/>
        <v>0</v>
      </c>
      <c r="ALI4">
        <f t="shared" ca="1" si="93"/>
        <v>0</v>
      </c>
      <c r="ALJ4">
        <f t="shared" ca="1" si="93"/>
        <v>0</v>
      </c>
      <c r="ALK4">
        <f t="shared" ca="1" si="93"/>
        <v>0</v>
      </c>
      <c r="ALL4">
        <f t="shared" ca="1" si="93"/>
        <v>0</v>
      </c>
      <c r="ALM4">
        <f t="shared" ca="1" si="93"/>
        <v>0</v>
      </c>
      <c r="ALN4">
        <f t="shared" ca="1" si="93"/>
        <v>0</v>
      </c>
      <c r="ALO4">
        <f t="shared" ca="1" si="93"/>
        <v>0</v>
      </c>
      <c r="ALP4">
        <f t="shared" ca="1" si="93"/>
        <v>0</v>
      </c>
      <c r="ALQ4">
        <f t="shared" ca="1" si="93"/>
        <v>0</v>
      </c>
      <c r="ALR4">
        <f t="shared" ca="1" si="93"/>
        <v>0</v>
      </c>
      <c r="ALS4">
        <f t="shared" ca="1" si="93"/>
        <v>0</v>
      </c>
      <c r="ALT4">
        <f t="shared" ca="1" si="93"/>
        <v>0</v>
      </c>
      <c r="ALU4">
        <f t="shared" ca="1" si="93"/>
        <v>0</v>
      </c>
      <c r="ALV4">
        <f t="shared" ca="1" si="93"/>
        <v>0</v>
      </c>
      <c r="ALW4">
        <f t="shared" ca="1" si="93"/>
        <v>0</v>
      </c>
      <c r="ALX4">
        <f t="shared" ca="1" si="93"/>
        <v>0</v>
      </c>
      <c r="ALY4">
        <f t="shared" ca="1" si="93"/>
        <v>0</v>
      </c>
      <c r="ALZ4">
        <f t="shared" ca="1" si="93"/>
        <v>0</v>
      </c>
      <c r="AMA4">
        <f t="shared" ca="1" si="93"/>
        <v>0</v>
      </c>
      <c r="AMB4">
        <f t="shared" ca="1" si="93"/>
        <v>0</v>
      </c>
      <c r="AMC4">
        <f t="shared" ca="1" si="93"/>
        <v>0</v>
      </c>
      <c r="AMD4">
        <f t="shared" ca="1" si="93"/>
        <v>0</v>
      </c>
      <c r="AME4">
        <f t="shared" ca="1" si="93"/>
        <v>0</v>
      </c>
      <c r="AMF4">
        <f t="shared" ca="1" si="93"/>
        <v>0</v>
      </c>
      <c r="AMG4">
        <f t="shared" ca="1" si="93"/>
        <v>0</v>
      </c>
      <c r="AMH4">
        <f t="shared" ca="1" si="93"/>
        <v>0</v>
      </c>
      <c r="AMI4">
        <f t="shared" ca="1" si="93"/>
        <v>0</v>
      </c>
      <c r="AMJ4">
        <f t="shared" ca="1" si="93"/>
        <v>0</v>
      </c>
      <c r="AMK4">
        <f t="shared" ca="1" si="93"/>
        <v>0</v>
      </c>
      <c r="AML4">
        <f t="shared" ca="1" si="93"/>
        <v>0</v>
      </c>
      <c r="AMM4">
        <f t="shared" ca="1" si="93"/>
        <v>0</v>
      </c>
      <c r="AMN4">
        <f t="shared" ca="1" si="93"/>
        <v>0</v>
      </c>
      <c r="AMO4">
        <f t="shared" ca="1" si="93"/>
        <v>0</v>
      </c>
      <c r="AMP4">
        <f t="shared" ca="1" si="93"/>
        <v>0</v>
      </c>
      <c r="AMQ4">
        <f t="shared" ca="1" si="93"/>
        <v>0</v>
      </c>
      <c r="AMR4">
        <f t="shared" ca="1" si="93"/>
        <v>0</v>
      </c>
      <c r="AMS4">
        <f t="shared" ca="1" si="93"/>
        <v>0</v>
      </c>
      <c r="AMT4">
        <f t="shared" ca="1" si="93"/>
        <v>0</v>
      </c>
      <c r="AMU4">
        <f t="shared" ca="1" si="93"/>
        <v>0</v>
      </c>
      <c r="AMV4">
        <f t="shared" ca="1" si="93"/>
        <v>0</v>
      </c>
      <c r="AMW4">
        <f t="shared" ca="1" si="93"/>
        <v>0</v>
      </c>
      <c r="AMX4">
        <f t="shared" ca="1" si="93"/>
        <v>0</v>
      </c>
      <c r="AMY4">
        <f t="shared" ca="1" si="93"/>
        <v>0</v>
      </c>
      <c r="AMZ4">
        <f t="shared" ca="1" si="93"/>
        <v>0</v>
      </c>
      <c r="ANA4">
        <f t="shared" ca="1" si="93"/>
        <v>0</v>
      </c>
      <c r="ANB4">
        <f t="shared" ca="1" si="93"/>
        <v>0</v>
      </c>
      <c r="ANC4">
        <f t="shared" ca="1" si="93"/>
        <v>0</v>
      </c>
      <c r="AND4">
        <f t="shared" ca="1" si="93"/>
        <v>0</v>
      </c>
      <c r="ANE4">
        <f t="shared" ca="1" si="93"/>
        <v>0</v>
      </c>
      <c r="ANF4">
        <f t="shared" ca="1" si="93"/>
        <v>0</v>
      </c>
      <c r="ANG4">
        <f t="shared" ca="1" si="93"/>
        <v>0</v>
      </c>
      <c r="ANH4">
        <f t="shared" ca="1" si="93"/>
        <v>0</v>
      </c>
      <c r="ANI4">
        <f t="shared" ca="1" si="93"/>
        <v>0</v>
      </c>
      <c r="ANJ4">
        <f t="shared" ca="1" si="93"/>
        <v>0</v>
      </c>
      <c r="ANK4">
        <f t="shared" ca="1" si="93"/>
        <v>0</v>
      </c>
      <c r="ANL4">
        <f t="shared" ca="1" si="93"/>
        <v>0</v>
      </c>
      <c r="ANM4">
        <f t="shared" ca="1" si="93"/>
        <v>0</v>
      </c>
      <c r="ANN4">
        <f t="shared" ca="1" si="93"/>
        <v>0</v>
      </c>
      <c r="ANO4">
        <f t="shared" ca="1" si="93"/>
        <v>0</v>
      </c>
      <c r="ANP4">
        <f t="shared" ca="1" si="93"/>
        <v>0</v>
      </c>
      <c r="ANQ4">
        <f t="shared" ca="1" si="93"/>
        <v>0</v>
      </c>
      <c r="ANR4">
        <f t="shared" ca="1" si="93"/>
        <v>0</v>
      </c>
      <c r="ANS4">
        <f t="shared" ca="1" si="93"/>
        <v>0</v>
      </c>
      <c r="ANT4">
        <f t="shared" ca="1" si="93"/>
        <v>0</v>
      </c>
      <c r="ANU4">
        <f t="shared" ca="1" si="93"/>
        <v>0</v>
      </c>
      <c r="ANV4">
        <f t="shared" ca="1" si="93"/>
        <v>0</v>
      </c>
      <c r="ANW4">
        <f t="shared" ca="1" si="93"/>
        <v>0</v>
      </c>
      <c r="ANX4">
        <f t="shared" ca="1" si="93"/>
        <v>0</v>
      </c>
      <c r="ANY4">
        <f t="shared" ca="1" si="93"/>
        <v>0</v>
      </c>
      <c r="ANZ4">
        <f t="shared" ca="1" si="93"/>
        <v>0</v>
      </c>
      <c r="AOA4">
        <f t="shared" ca="1" si="93"/>
        <v>0</v>
      </c>
      <c r="AOB4">
        <f t="shared" ca="1" si="93"/>
        <v>0</v>
      </c>
      <c r="AOC4">
        <f t="shared" ca="1" si="93"/>
        <v>0</v>
      </c>
      <c r="AOD4">
        <f t="shared" ca="1" si="93"/>
        <v>0</v>
      </c>
      <c r="AOE4">
        <f t="shared" ca="1" si="93"/>
        <v>0</v>
      </c>
      <c r="AOF4">
        <f t="shared" ca="1" si="93"/>
        <v>0</v>
      </c>
      <c r="AOG4">
        <f t="shared" ca="1" si="93"/>
        <v>0</v>
      </c>
      <c r="AOH4">
        <f t="shared" ca="1" si="93"/>
        <v>0</v>
      </c>
      <c r="AOI4">
        <f t="shared" ca="1" si="93"/>
        <v>0</v>
      </c>
      <c r="AOJ4">
        <f t="shared" ca="1" si="93"/>
        <v>0</v>
      </c>
      <c r="AOK4">
        <f t="shared" ca="1" si="93"/>
        <v>0</v>
      </c>
      <c r="AOL4">
        <f t="shared" ca="1" si="93"/>
        <v>0</v>
      </c>
      <c r="AOM4">
        <f t="shared" ca="1" si="93"/>
        <v>0</v>
      </c>
      <c r="AON4">
        <f t="shared" ca="1" si="93"/>
        <v>0</v>
      </c>
      <c r="AOO4">
        <f t="shared" ca="1" si="93"/>
        <v>0</v>
      </c>
      <c r="AOP4">
        <f t="shared" ca="1" si="93"/>
        <v>0</v>
      </c>
      <c r="AOQ4">
        <f t="shared" ca="1" si="93"/>
        <v>0</v>
      </c>
      <c r="AOR4">
        <f t="shared" ca="1" si="93"/>
        <v>0</v>
      </c>
      <c r="AOS4">
        <f t="shared" ca="1" si="93"/>
        <v>0</v>
      </c>
      <c r="AOT4">
        <f t="shared" ca="1" si="93"/>
        <v>0</v>
      </c>
      <c r="AOU4">
        <f t="shared" ca="1" si="93"/>
        <v>0</v>
      </c>
      <c r="AOV4">
        <f t="shared" ca="1" si="93"/>
        <v>0</v>
      </c>
      <c r="AOW4">
        <f t="shared" ca="1" si="93"/>
        <v>0</v>
      </c>
      <c r="AOX4">
        <f t="shared" ca="1" si="93"/>
        <v>0</v>
      </c>
      <c r="AOY4">
        <f t="shared" ca="1" si="93"/>
        <v>0</v>
      </c>
      <c r="AOZ4">
        <f t="shared" ca="1" si="93"/>
        <v>0</v>
      </c>
      <c r="APA4">
        <f t="shared" ca="1" si="93"/>
        <v>0</v>
      </c>
      <c r="APB4">
        <f t="shared" ca="1" si="93"/>
        <v>0</v>
      </c>
      <c r="APC4">
        <f t="shared" ca="1" si="93"/>
        <v>0</v>
      </c>
      <c r="APD4">
        <f t="shared" ca="1" si="93"/>
        <v>0</v>
      </c>
      <c r="APE4">
        <f t="shared" ca="1" si="93"/>
        <v>0</v>
      </c>
      <c r="APF4">
        <f t="shared" ca="1" si="93"/>
        <v>0</v>
      </c>
      <c r="APG4">
        <f t="shared" ca="1" si="93"/>
        <v>0</v>
      </c>
      <c r="APH4">
        <f t="shared" ca="1" si="93"/>
        <v>0</v>
      </c>
      <c r="API4">
        <f t="shared" ca="1" si="93"/>
        <v>0</v>
      </c>
      <c r="APJ4">
        <f t="shared" ca="1" si="93"/>
        <v>0</v>
      </c>
      <c r="APK4">
        <f t="shared" ca="1" si="93"/>
        <v>0</v>
      </c>
      <c r="APL4">
        <f t="shared" ca="1" si="93"/>
        <v>0</v>
      </c>
      <c r="APM4">
        <f t="shared" ca="1" si="93"/>
        <v>0</v>
      </c>
      <c r="APN4">
        <f t="shared" ca="1" si="93"/>
        <v>0</v>
      </c>
      <c r="APO4">
        <f t="shared" ca="1" si="93"/>
        <v>0</v>
      </c>
      <c r="APP4">
        <f t="shared" ca="1" si="93"/>
        <v>0</v>
      </c>
      <c r="APQ4">
        <f t="shared" ca="1" si="93"/>
        <v>0</v>
      </c>
      <c r="APR4">
        <f t="shared" ca="1" si="93"/>
        <v>0</v>
      </c>
      <c r="APS4">
        <f t="shared" ca="1" si="93"/>
        <v>0</v>
      </c>
      <c r="APT4">
        <f t="shared" ca="1" si="93"/>
        <v>0</v>
      </c>
      <c r="APU4">
        <f t="shared" ca="1" si="93"/>
        <v>0</v>
      </c>
      <c r="APV4">
        <f t="shared" ca="1" si="93"/>
        <v>0</v>
      </c>
      <c r="APW4">
        <f t="shared" ca="1" si="93"/>
        <v>0</v>
      </c>
      <c r="APX4">
        <f t="shared" ca="1" si="93"/>
        <v>0</v>
      </c>
      <c r="APY4">
        <f t="shared" ca="1" si="93"/>
        <v>0</v>
      </c>
      <c r="APZ4">
        <f t="shared" ca="1" si="93"/>
        <v>0</v>
      </c>
      <c r="AQA4">
        <f t="shared" ca="1" si="93"/>
        <v>0</v>
      </c>
      <c r="AQB4">
        <f t="shared" ca="1" si="93"/>
        <v>0</v>
      </c>
      <c r="AQC4">
        <f t="shared" ca="1" si="93"/>
        <v>0</v>
      </c>
      <c r="AQD4">
        <f t="shared" ca="1" si="93"/>
        <v>0</v>
      </c>
      <c r="AQE4">
        <f t="shared" ca="1" si="93"/>
        <v>0</v>
      </c>
      <c r="AQF4">
        <f t="shared" ca="1" si="93"/>
        <v>0</v>
      </c>
      <c r="AQG4">
        <f t="shared" ca="1" si="93"/>
        <v>0</v>
      </c>
      <c r="AQH4">
        <f t="shared" ca="1" si="93"/>
        <v>0</v>
      </c>
      <c r="AQI4">
        <f t="shared" ca="1" si="93"/>
        <v>0</v>
      </c>
      <c r="AQJ4">
        <f t="shared" ca="1" si="93"/>
        <v>0</v>
      </c>
      <c r="AQK4">
        <f t="shared" ca="1" si="93"/>
        <v>0</v>
      </c>
      <c r="AQL4">
        <f t="shared" ca="1" si="93"/>
        <v>0</v>
      </c>
      <c r="AQM4">
        <f t="shared" ca="1" si="93"/>
        <v>0</v>
      </c>
      <c r="AQN4">
        <f t="shared" ca="1" si="93"/>
        <v>0</v>
      </c>
      <c r="AQO4">
        <f t="shared" ca="1" si="93"/>
        <v>0</v>
      </c>
      <c r="AQP4">
        <f t="shared" ca="1" si="93"/>
        <v>0</v>
      </c>
      <c r="AQQ4">
        <f t="shared" ca="1" si="93"/>
        <v>0</v>
      </c>
      <c r="AQR4">
        <f t="shared" ca="1" si="93"/>
        <v>0</v>
      </c>
      <c r="AQS4">
        <f t="shared" ca="1" si="93"/>
        <v>0</v>
      </c>
      <c r="AQT4">
        <f t="shared" ca="1" si="93"/>
        <v>0</v>
      </c>
      <c r="AQU4">
        <f t="shared" ca="1" si="93"/>
        <v>0</v>
      </c>
      <c r="AQV4">
        <f t="shared" ca="1" si="93"/>
        <v>0</v>
      </c>
      <c r="AQW4">
        <f t="shared" ca="1" si="93"/>
        <v>0</v>
      </c>
      <c r="AQX4">
        <f t="shared" ca="1" si="93"/>
        <v>0</v>
      </c>
      <c r="AQY4">
        <f t="shared" ca="1" si="93"/>
        <v>0</v>
      </c>
      <c r="AQZ4">
        <f t="shared" ca="1" si="93"/>
        <v>0</v>
      </c>
      <c r="ARA4">
        <f t="shared" ca="1" si="93"/>
        <v>0</v>
      </c>
      <c r="ARB4">
        <f t="shared" ca="1" si="93"/>
        <v>0</v>
      </c>
      <c r="ARC4">
        <f t="shared" ca="1" si="93"/>
        <v>0</v>
      </c>
      <c r="ARD4">
        <f t="shared" ca="1" si="93"/>
        <v>0</v>
      </c>
      <c r="ARE4">
        <f t="shared" ca="1" si="93"/>
        <v>0</v>
      </c>
      <c r="ARF4">
        <f t="shared" ca="1" si="93"/>
        <v>0</v>
      </c>
      <c r="ARG4">
        <f t="shared" ca="1" si="93"/>
        <v>0</v>
      </c>
      <c r="ARH4">
        <f t="shared" ca="1" si="93"/>
        <v>0</v>
      </c>
      <c r="ARI4">
        <f t="shared" ca="1" si="93"/>
        <v>0</v>
      </c>
      <c r="ARJ4">
        <f t="shared" ca="1" si="93"/>
        <v>0</v>
      </c>
      <c r="ARK4">
        <f t="shared" ca="1" si="93"/>
        <v>0</v>
      </c>
      <c r="ARL4">
        <f t="shared" ca="1" si="93"/>
        <v>0</v>
      </c>
      <c r="ARM4">
        <f t="shared" ca="1" si="93"/>
        <v>0</v>
      </c>
      <c r="ARN4">
        <f t="shared" ca="1" si="93"/>
        <v>0</v>
      </c>
      <c r="ARO4">
        <f t="shared" ca="1" si="93"/>
        <v>0</v>
      </c>
      <c r="ARP4">
        <f t="shared" ca="1" si="93"/>
        <v>0</v>
      </c>
      <c r="ARQ4">
        <f t="shared" ca="1" si="93"/>
        <v>0</v>
      </c>
      <c r="ARR4">
        <f t="shared" ca="1" si="93"/>
        <v>0</v>
      </c>
      <c r="ARS4">
        <f t="shared" ca="1" si="93"/>
        <v>0</v>
      </c>
      <c r="ART4">
        <f t="shared" ca="1" si="93"/>
        <v>0</v>
      </c>
      <c r="ARU4">
        <f t="shared" ca="1" si="93"/>
        <v>0</v>
      </c>
      <c r="ARV4">
        <f t="shared" ca="1" si="93"/>
        <v>0</v>
      </c>
      <c r="ARW4">
        <f t="shared" ca="1" si="93"/>
        <v>0</v>
      </c>
      <c r="ARX4">
        <f t="shared" ref="ARX4:AUI4" ca="1" si="94">INDIRECT("'ΣΤΟΙΧΕΙΑ'!"&amp;ADDRESS(ARX1,ARX3),TRUE)</f>
        <v>0</v>
      </c>
      <c r="ARY4">
        <f t="shared" ca="1" si="94"/>
        <v>0</v>
      </c>
      <c r="ARZ4">
        <f t="shared" ca="1" si="94"/>
        <v>0</v>
      </c>
      <c r="ASA4">
        <f t="shared" ca="1" si="94"/>
        <v>0</v>
      </c>
      <c r="ASB4">
        <f t="shared" ca="1" si="94"/>
        <v>0</v>
      </c>
      <c r="ASC4">
        <f t="shared" ca="1" si="94"/>
        <v>0</v>
      </c>
      <c r="ASD4">
        <f t="shared" ca="1" si="94"/>
        <v>0</v>
      </c>
      <c r="ASE4">
        <f t="shared" ca="1" si="94"/>
        <v>0</v>
      </c>
      <c r="ASF4">
        <f t="shared" ca="1" si="94"/>
        <v>0</v>
      </c>
      <c r="ASG4">
        <f t="shared" ca="1" si="94"/>
        <v>0</v>
      </c>
      <c r="ASH4">
        <f t="shared" ca="1" si="94"/>
        <v>0</v>
      </c>
      <c r="ASI4">
        <f t="shared" ca="1" si="94"/>
        <v>0</v>
      </c>
      <c r="ASJ4">
        <f t="shared" ca="1" si="94"/>
        <v>0</v>
      </c>
      <c r="ASK4">
        <f t="shared" ca="1" si="94"/>
        <v>0</v>
      </c>
      <c r="ASL4">
        <f t="shared" ca="1" si="94"/>
        <v>0</v>
      </c>
      <c r="ASM4">
        <f t="shared" ca="1" si="94"/>
        <v>0</v>
      </c>
      <c r="ASN4">
        <f t="shared" ca="1" si="94"/>
        <v>0</v>
      </c>
      <c r="ASO4">
        <f t="shared" ca="1" si="94"/>
        <v>0</v>
      </c>
      <c r="ASP4">
        <f t="shared" ca="1" si="94"/>
        <v>0</v>
      </c>
      <c r="ASQ4">
        <f t="shared" ca="1" si="94"/>
        <v>0</v>
      </c>
      <c r="ASR4">
        <f t="shared" ca="1" si="94"/>
        <v>0</v>
      </c>
      <c r="ASS4">
        <f t="shared" ca="1" si="94"/>
        <v>0</v>
      </c>
      <c r="AST4">
        <f t="shared" ca="1" si="94"/>
        <v>0</v>
      </c>
      <c r="ASU4">
        <f t="shared" ca="1" si="94"/>
        <v>0</v>
      </c>
      <c r="ASV4">
        <f t="shared" ca="1" si="94"/>
        <v>0</v>
      </c>
      <c r="ASW4">
        <f t="shared" ca="1" si="94"/>
        <v>0</v>
      </c>
      <c r="ASX4">
        <f t="shared" ca="1" si="94"/>
        <v>0</v>
      </c>
      <c r="ASY4">
        <f t="shared" ca="1" si="94"/>
        <v>0</v>
      </c>
      <c r="ASZ4">
        <f t="shared" ca="1" si="94"/>
        <v>0</v>
      </c>
      <c r="ATA4">
        <f t="shared" ca="1" si="94"/>
        <v>0</v>
      </c>
      <c r="ATB4">
        <f t="shared" ca="1" si="94"/>
        <v>0</v>
      </c>
      <c r="ATC4">
        <f t="shared" ca="1" si="94"/>
        <v>0</v>
      </c>
      <c r="ATD4">
        <f t="shared" ca="1" si="94"/>
        <v>0</v>
      </c>
      <c r="ATE4">
        <f t="shared" ca="1" si="94"/>
        <v>0</v>
      </c>
      <c r="ATF4">
        <f t="shared" ca="1" si="94"/>
        <v>0</v>
      </c>
      <c r="ATG4">
        <f t="shared" ca="1" si="94"/>
        <v>0</v>
      </c>
      <c r="ATH4">
        <f t="shared" ca="1" si="94"/>
        <v>0</v>
      </c>
      <c r="ATI4">
        <f t="shared" ca="1" si="94"/>
        <v>0</v>
      </c>
      <c r="ATJ4">
        <f t="shared" ca="1" si="94"/>
        <v>0</v>
      </c>
      <c r="ATK4">
        <f t="shared" ca="1" si="94"/>
        <v>0</v>
      </c>
      <c r="ATL4">
        <f t="shared" ca="1" si="94"/>
        <v>0</v>
      </c>
      <c r="ATM4">
        <f t="shared" ca="1" si="94"/>
        <v>0</v>
      </c>
      <c r="ATN4">
        <f t="shared" ca="1" si="94"/>
        <v>0</v>
      </c>
      <c r="ATO4">
        <f t="shared" ca="1" si="94"/>
        <v>0</v>
      </c>
      <c r="ATP4">
        <f t="shared" ca="1" si="94"/>
        <v>0</v>
      </c>
      <c r="ATQ4">
        <f t="shared" ca="1" si="94"/>
        <v>0</v>
      </c>
      <c r="ATR4">
        <f t="shared" ca="1" si="94"/>
        <v>0</v>
      </c>
      <c r="ATS4">
        <f t="shared" ca="1" si="94"/>
        <v>0</v>
      </c>
      <c r="ATT4">
        <f t="shared" ca="1" si="94"/>
        <v>0</v>
      </c>
      <c r="ATU4">
        <f t="shared" ca="1" si="94"/>
        <v>0</v>
      </c>
      <c r="ATV4">
        <f t="shared" ca="1" si="94"/>
        <v>0</v>
      </c>
      <c r="ATW4">
        <f t="shared" ca="1" si="94"/>
        <v>0</v>
      </c>
      <c r="ATX4">
        <f t="shared" ca="1" si="94"/>
        <v>0</v>
      </c>
      <c r="ATY4">
        <f t="shared" ca="1" si="94"/>
        <v>0</v>
      </c>
      <c r="ATZ4">
        <f t="shared" ca="1" si="94"/>
        <v>0</v>
      </c>
      <c r="AUA4">
        <f t="shared" ca="1" si="94"/>
        <v>0</v>
      </c>
      <c r="AUB4">
        <f t="shared" ca="1" si="94"/>
        <v>0</v>
      </c>
      <c r="AUC4">
        <f t="shared" ca="1" si="94"/>
        <v>0</v>
      </c>
      <c r="AUD4">
        <f t="shared" ca="1" si="94"/>
        <v>0</v>
      </c>
      <c r="AUE4">
        <f t="shared" ca="1" si="94"/>
        <v>0</v>
      </c>
      <c r="AUF4">
        <f t="shared" ca="1" si="94"/>
        <v>0</v>
      </c>
      <c r="AUG4">
        <f t="shared" ca="1" si="94"/>
        <v>0</v>
      </c>
      <c r="AUH4">
        <f t="shared" ca="1" si="94"/>
        <v>0</v>
      </c>
      <c r="AUI4">
        <f t="shared" ca="1" si="94"/>
        <v>0</v>
      </c>
      <c r="AUJ4">
        <f t="shared" ref="AUJ4:AWU4" ca="1" si="95">INDIRECT("'ΣΤΟΙΧΕΙΑ'!"&amp;ADDRESS(AUJ1,AUJ3),TRUE)</f>
        <v>0</v>
      </c>
      <c r="AUK4">
        <f t="shared" ca="1" si="95"/>
        <v>0</v>
      </c>
      <c r="AUL4">
        <f t="shared" ca="1" si="95"/>
        <v>0</v>
      </c>
      <c r="AUM4">
        <f t="shared" ca="1" si="95"/>
        <v>0</v>
      </c>
      <c r="AUN4">
        <f t="shared" ca="1" si="95"/>
        <v>0</v>
      </c>
      <c r="AUO4">
        <f t="shared" ca="1" si="95"/>
        <v>0</v>
      </c>
      <c r="AUP4">
        <f t="shared" ca="1" si="95"/>
        <v>0</v>
      </c>
      <c r="AUQ4">
        <f t="shared" ca="1" si="95"/>
        <v>0</v>
      </c>
      <c r="AUR4">
        <f t="shared" ca="1" si="95"/>
        <v>0</v>
      </c>
      <c r="AUS4">
        <f t="shared" ca="1" si="95"/>
        <v>0</v>
      </c>
      <c r="AUT4">
        <f t="shared" ca="1" si="95"/>
        <v>0</v>
      </c>
      <c r="AUU4">
        <f t="shared" ca="1" si="95"/>
        <v>0</v>
      </c>
      <c r="AUV4">
        <f t="shared" ca="1" si="95"/>
        <v>0</v>
      </c>
      <c r="AUW4">
        <f t="shared" ca="1" si="95"/>
        <v>0</v>
      </c>
      <c r="AUX4">
        <f t="shared" ca="1" si="95"/>
        <v>0</v>
      </c>
      <c r="AUY4">
        <f t="shared" ca="1" si="95"/>
        <v>0</v>
      </c>
      <c r="AUZ4">
        <f t="shared" ca="1" si="95"/>
        <v>0</v>
      </c>
      <c r="AVA4">
        <f t="shared" ca="1" si="95"/>
        <v>0</v>
      </c>
      <c r="AVB4">
        <f t="shared" ca="1" si="95"/>
        <v>0</v>
      </c>
      <c r="AVC4">
        <f t="shared" ca="1" si="95"/>
        <v>0</v>
      </c>
      <c r="AVD4">
        <f t="shared" ca="1" si="95"/>
        <v>0</v>
      </c>
      <c r="AVE4">
        <f t="shared" ca="1" si="95"/>
        <v>0</v>
      </c>
      <c r="AVF4">
        <f t="shared" ca="1" si="95"/>
        <v>0</v>
      </c>
      <c r="AVG4">
        <f t="shared" ca="1" si="95"/>
        <v>0</v>
      </c>
      <c r="AVH4">
        <f t="shared" ca="1" si="95"/>
        <v>0</v>
      </c>
      <c r="AVI4">
        <f t="shared" ca="1" si="95"/>
        <v>0</v>
      </c>
      <c r="AVJ4">
        <f t="shared" ca="1" si="95"/>
        <v>0</v>
      </c>
      <c r="AVK4">
        <f t="shared" ca="1" si="95"/>
        <v>0</v>
      </c>
      <c r="AVL4">
        <f t="shared" ca="1" si="95"/>
        <v>0</v>
      </c>
      <c r="AVM4">
        <f t="shared" ca="1" si="95"/>
        <v>0</v>
      </c>
      <c r="AVN4">
        <f t="shared" ca="1" si="95"/>
        <v>0</v>
      </c>
      <c r="AVO4">
        <f t="shared" ca="1" si="95"/>
        <v>0</v>
      </c>
      <c r="AVP4">
        <f t="shared" ca="1" si="95"/>
        <v>0</v>
      </c>
      <c r="AVQ4">
        <f t="shared" ca="1" si="95"/>
        <v>0</v>
      </c>
      <c r="AVR4">
        <f t="shared" ca="1" si="95"/>
        <v>0</v>
      </c>
      <c r="AVS4">
        <f t="shared" ca="1" si="95"/>
        <v>0</v>
      </c>
      <c r="AVT4">
        <f t="shared" ca="1" si="95"/>
        <v>0</v>
      </c>
      <c r="AVU4">
        <f t="shared" ca="1" si="95"/>
        <v>0</v>
      </c>
      <c r="AVV4">
        <f t="shared" ca="1" si="95"/>
        <v>0</v>
      </c>
      <c r="AVW4">
        <f t="shared" ca="1" si="95"/>
        <v>0</v>
      </c>
      <c r="AVX4">
        <f t="shared" ca="1" si="95"/>
        <v>0</v>
      </c>
      <c r="AVY4">
        <f t="shared" ca="1" si="95"/>
        <v>0</v>
      </c>
      <c r="AVZ4">
        <f t="shared" ca="1" si="95"/>
        <v>0</v>
      </c>
      <c r="AWA4">
        <f t="shared" ca="1" si="95"/>
        <v>0</v>
      </c>
      <c r="AWB4">
        <f t="shared" ca="1" si="95"/>
        <v>0</v>
      </c>
      <c r="AWC4">
        <f t="shared" ca="1" si="95"/>
        <v>0</v>
      </c>
      <c r="AWD4">
        <f t="shared" ca="1" si="95"/>
        <v>0</v>
      </c>
      <c r="AWE4">
        <f t="shared" ca="1" si="95"/>
        <v>0</v>
      </c>
      <c r="AWF4">
        <f t="shared" ca="1" si="95"/>
        <v>0</v>
      </c>
      <c r="AWG4">
        <f t="shared" ca="1" si="95"/>
        <v>0</v>
      </c>
      <c r="AWH4">
        <f t="shared" ca="1" si="95"/>
        <v>0</v>
      </c>
      <c r="AWI4">
        <f t="shared" ca="1" si="95"/>
        <v>0</v>
      </c>
      <c r="AWJ4">
        <f t="shared" ca="1" si="95"/>
        <v>0</v>
      </c>
      <c r="AWK4">
        <f t="shared" ca="1" si="95"/>
        <v>0</v>
      </c>
      <c r="AWL4">
        <f t="shared" ca="1" si="95"/>
        <v>0</v>
      </c>
      <c r="AWM4">
        <f t="shared" ca="1" si="95"/>
        <v>0</v>
      </c>
      <c r="AWN4">
        <f t="shared" ca="1" si="95"/>
        <v>0</v>
      </c>
      <c r="AWO4">
        <f t="shared" ca="1" si="95"/>
        <v>0</v>
      </c>
      <c r="AWP4">
        <f t="shared" ca="1" si="95"/>
        <v>0</v>
      </c>
      <c r="AWQ4">
        <f t="shared" ca="1" si="95"/>
        <v>0</v>
      </c>
      <c r="AWR4">
        <f t="shared" ca="1" si="95"/>
        <v>0</v>
      </c>
      <c r="AWS4">
        <f t="shared" ca="1" si="95"/>
        <v>0</v>
      </c>
      <c r="AWT4">
        <f t="shared" ca="1" si="95"/>
        <v>0</v>
      </c>
      <c r="AWU4">
        <f t="shared" ca="1" si="95"/>
        <v>0</v>
      </c>
      <c r="AWV4">
        <f t="shared" ref="AWV4:AZG4" ca="1" si="96">INDIRECT("'ΣΤΟΙΧΕΙΑ'!"&amp;ADDRESS(AWV1,AWV3),TRUE)</f>
        <v>0</v>
      </c>
      <c r="AWW4">
        <f t="shared" ca="1" si="96"/>
        <v>0</v>
      </c>
      <c r="AWX4">
        <f t="shared" ca="1" si="96"/>
        <v>0</v>
      </c>
      <c r="AWY4">
        <f t="shared" ca="1" si="96"/>
        <v>0</v>
      </c>
      <c r="AWZ4">
        <f t="shared" ca="1" si="96"/>
        <v>0</v>
      </c>
      <c r="AXA4">
        <f t="shared" ca="1" si="96"/>
        <v>0</v>
      </c>
      <c r="AXB4">
        <f t="shared" ca="1" si="96"/>
        <v>0</v>
      </c>
      <c r="AXC4">
        <f t="shared" ca="1" si="96"/>
        <v>0</v>
      </c>
      <c r="AXD4">
        <f t="shared" ca="1" si="96"/>
        <v>0</v>
      </c>
      <c r="AXE4">
        <f t="shared" ca="1" si="96"/>
        <v>0</v>
      </c>
      <c r="AXF4">
        <f t="shared" ca="1" si="96"/>
        <v>0</v>
      </c>
      <c r="AXG4">
        <f t="shared" ca="1" si="96"/>
        <v>0</v>
      </c>
      <c r="AXH4">
        <f t="shared" ca="1" si="96"/>
        <v>0</v>
      </c>
      <c r="AXI4">
        <f t="shared" ca="1" si="96"/>
        <v>0</v>
      </c>
      <c r="AXJ4">
        <f t="shared" ca="1" si="96"/>
        <v>0</v>
      </c>
      <c r="AXK4">
        <f t="shared" ca="1" si="96"/>
        <v>0</v>
      </c>
      <c r="AXL4">
        <f t="shared" ca="1" si="96"/>
        <v>0</v>
      </c>
      <c r="AXM4">
        <f t="shared" ca="1" si="96"/>
        <v>0</v>
      </c>
      <c r="AXN4">
        <f t="shared" ca="1" si="96"/>
        <v>0</v>
      </c>
      <c r="AXO4">
        <f t="shared" ca="1" si="96"/>
        <v>0</v>
      </c>
      <c r="AXP4">
        <f t="shared" ca="1" si="96"/>
        <v>0</v>
      </c>
      <c r="AXQ4">
        <f t="shared" ca="1" si="96"/>
        <v>0</v>
      </c>
      <c r="AXR4">
        <f t="shared" ca="1" si="96"/>
        <v>0</v>
      </c>
      <c r="AXS4">
        <f t="shared" ca="1" si="96"/>
        <v>0</v>
      </c>
      <c r="AXT4">
        <f t="shared" ca="1" si="96"/>
        <v>0</v>
      </c>
      <c r="AXU4">
        <f t="shared" ca="1" si="96"/>
        <v>0</v>
      </c>
      <c r="AXV4">
        <f t="shared" ca="1" si="96"/>
        <v>0</v>
      </c>
      <c r="AXW4">
        <f t="shared" ca="1" si="96"/>
        <v>0</v>
      </c>
      <c r="AXX4">
        <f t="shared" ca="1" si="96"/>
        <v>0</v>
      </c>
      <c r="AXY4">
        <f t="shared" ca="1" si="96"/>
        <v>0</v>
      </c>
      <c r="AXZ4">
        <f t="shared" ca="1" si="96"/>
        <v>0</v>
      </c>
      <c r="AYA4">
        <f t="shared" ca="1" si="96"/>
        <v>0</v>
      </c>
      <c r="AYB4">
        <f t="shared" ca="1" si="96"/>
        <v>0</v>
      </c>
      <c r="AYC4">
        <f t="shared" ca="1" si="96"/>
        <v>0</v>
      </c>
      <c r="AYD4">
        <f t="shared" ca="1" si="96"/>
        <v>0</v>
      </c>
      <c r="AYE4">
        <f t="shared" ca="1" si="96"/>
        <v>0</v>
      </c>
      <c r="AYF4">
        <f t="shared" ca="1" si="96"/>
        <v>0</v>
      </c>
      <c r="AYG4">
        <f t="shared" ca="1" si="96"/>
        <v>0</v>
      </c>
      <c r="AYH4">
        <f t="shared" ca="1" si="96"/>
        <v>0</v>
      </c>
      <c r="AYI4">
        <f t="shared" ca="1" si="96"/>
        <v>0</v>
      </c>
      <c r="AYJ4">
        <f t="shared" ca="1" si="96"/>
        <v>0</v>
      </c>
      <c r="AYK4">
        <f t="shared" ca="1" si="96"/>
        <v>0</v>
      </c>
      <c r="AYL4">
        <f t="shared" ca="1" si="96"/>
        <v>0</v>
      </c>
      <c r="AYM4">
        <f t="shared" ca="1" si="96"/>
        <v>0</v>
      </c>
      <c r="AYN4">
        <f t="shared" ca="1" si="96"/>
        <v>0</v>
      </c>
      <c r="AYO4">
        <f t="shared" ca="1" si="96"/>
        <v>0</v>
      </c>
      <c r="AYP4">
        <f t="shared" ca="1" si="96"/>
        <v>0</v>
      </c>
      <c r="AYQ4">
        <f t="shared" ca="1" si="96"/>
        <v>0</v>
      </c>
      <c r="AYR4">
        <f t="shared" ca="1" si="96"/>
        <v>0</v>
      </c>
      <c r="AYS4">
        <f t="shared" ca="1" si="96"/>
        <v>0</v>
      </c>
      <c r="AYT4">
        <f t="shared" ca="1" si="96"/>
        <v>0</v>
      </c>
      <c r="AYU4">
        <f t="shared" ca="1" si="96"/>
        <v>0</v>
      </c>
      <c r="AYV4">
        <f t="shared" ca="1" si="96"/>
        <v>0</v>
      </c>
      <c r="AYW4">
        <f t="shared" ca="1" si="96"/>
        <v>0</v>
      </c>
      <c r="AYX4">
        <f t="shared" ca="1" si="96"/>
        <v>0</v>
      </c>
      <c r="AYY4">
        <f t="shared" ca="1" si="96"/>
        <v>0</v>
      </c>
      <c r="AYZ4">
        <f t="shared" ca="1" si="96"/>
        <v>0</v>
      </c>
      <c r="AZA4">
        <f t="shared" ca="1" si="96"/>
        <v>0</v>
      </c>
      <c r="AZB4">
        <f t="shared" ca="1" si="96"/>
        <v>0</v>
      </c>
      <c r="AZC4">
        <f t="shared" ca="1" si="96"/>
        <v>0</v>
      </c>
      <c r="AZD4">
        <f t="shared" ca="1" si="96"/>
        <v>0</v>
      </c>
      <c r="AZE4">
        <f t="shared" ca="1" si="96"/>
        <v>0</v>
      </c>
      <c r="AZF4">
        <f t="shared" ca="1" si="96"/>
        <v>0</v>
      </c>
      <c r="AZG4">
        <f t="shared" ca="1" si="96"/>
        <v>0</v>
      </c>
      <c r="AZH4">
        <f t="shared" ref="AZH4:BBS4" ca="1" si="97">INDIRECT("'ΣΤΟΙΧΕΙΑ'!"&amp;ADDRESS(AZH1,AZH3),TRUE)</f>
        <v>0</v>
      </c>
      <c r="AZI4">
        <f t="shared" ca="1" si="97"/>
        <v>0</v>
      </c>
      <c r="AZJ4">
        <f t="shared" ca="1" si="97"/>
        <v>0</v>
      </c>
      <c r="AZK4">
        <f t="shared" ca="1" si="97"/>
        <v>0</v>
      </c>
      <c r="AZL4">
        <f t="shared" ca="1" si="97"/>
        <v>0</v>
      </c>
      <c r="AZM4">
        <f t="shared" ca="1" si="97"/>
        <v>0</v>
      </c>
      <c r="AZN4">
        <f t="shared" ca="1" si="97"/>
        <v>0</v>
      </c>
      <c r="AZO4">
        <f t="shared" ca="1" si="97"/>
        <v>0</v>
      </c>
      <c r="AZP4">
        <f t="shared" ca="1" si="97"/>
        <v>0</v>
      </c>
      <c r="AZQ4">
        <f t="shared" ca="1" si="97"/>
        <v>0</v>
      </c>
      <c r="AZR4">
        <f t="shared" ca="1" si="97"/>
        <v>0</v>
      </c>
      <c r="AZS4">
        <f t="shared" ca="1" si="97"/>
        <v>0</v>
      </c>
      <c r="AZT4">
        <f t="shared" ca="1" si="97"/>
        <v>0</v>
      </c>
      <c r="AZU4">
        <f t="shared" ca="1" si="97"/>
        <v>0</v>
      </c>
      <c r="AZV4">
        <f t="shared" ca="1" si="97"/>
        <v>0</v>
      </c>
      <c r="AZW4">
        <f t="shared" ca="1" si="97"/>
        <v>0</v>
      </c>
      <c r="AZX4">
        <f t="shared" ca="1" si="97"/>
        <v>0</v>
      </c>
      <c r="AZY4">
        <f t="shared" ca="1" si="97"/>
        <v>0</v>
      </c>
      <c r="AZZ4">
        <f t="shared" ca="1" si="97"/>
        <v>0</v>
      </c>
      <c r="BAA4">
        <f t="shared" ca="1" si="97"/>
        <v>0</v>
      </c>
      <c r="BAB4">
        <f t="shared" ca="1" si="97"/>
        <v>0</v>
      </c>
      <c r="BAC4">
        <f t="shared" ca="1" si="97"/>
        <v>0</v>
      </c>
      <c r="BAD4">
        <f t="shared" ca="1" si="97"/>
        <v>0</v>
      </c>
      <c r="BAE4">
        <f t="shared" ca="1" si="97"/>
        <v>0</v>
      </c>
      <c r="BAF4">
        <f t="shared" ca="1" si="97"/>
        <v>0</v>
      </c>
      <c r="BAG4">
        <f t="shared" ca="1" si="97"/>
        <v>0</v>
      </c>
      <c r="BAH4">
        <f t="shared" ca="1" si="97"/>
        <v>0</v>
      </c>
      <c r="BAI4">
        <f t="shared" ca="1" si="97"/>
        <v>0</v>
      </c>
      <c r="BAJ4">
        <f t="shared" ca="1" si="97"/>
        <v>0</v>
      </c>
      <c r="BAK4">
        <f t="shared" ca="1" si="97"/>
        <v>0</v>
      </c>
      <c r="BAL4">
        <f t="shared" ca="1" si="97"/>
        <v>0</v>
      </c>
      <c r="BAM4">
        <f t="shared" ca="1" si="97"/>
        <v>0</v>
      </c>
      <c r="BAN4">
        <f t="shared" ca="1" si="97"/>
        <v>0</v>
      </c>
      <c r="BAO4">
        <f t="shared" ca="1" si="97"/>
        <v>0</v>
      </c>
      <c r="BAP4">
        <f t="shared" ca="1" si="97"/>
        <v>0</v>
      </c>
      <c r="BAQ4">
        <f t="shared" ca="1" si="97"/>
        <v>0</v>
      </c>
      <c r="BAR4">
        <f t="shared" ca="1" si="97"/>
        <v>0</v>
      </c>
      <c r="BAS4">
        <f t="shared" ca="1" si="97"/>
        <v>0</v>
      </c>
      <c r="BAT4">
        <f t="shared" ca="1" si="97"/>
        <v>0</v>
      </c>
      <c r="BAU4">
        <f t="shared" ca="1" si="97"/>
        <v>0</v>
      </c>
      <c r="BAV4">
        <f t="shared" ca="1" si="97"/>
        <v>0</v>
      </c>
      <c r="BAW4">
        <f t="shared" ca="1" si="97"/>
        <v>0</v>
      </c>
      <c r="BAX4">
        <f t="shared" ca="1" si="97"/>
        <v>0</v>
      </c>
      <c r="BAY4">
        <f t="shared" ca="1" si="97"/>
        <v>0</v>
      </c>
      <c r="BAZ4">
        <f t="shared" ca="1" si="97"/>
        <v>0</v>
      </c>
      <c r="BBA4">
        <f t="shared" ca="1" si="97"/>
        <v>0</v>
      </c>
      <c r="BBB4">
        <f t="shared" ca="1" si="97"/>
        <v>0</v>
      </c>
      <c r="BBC4">
        <f t="shared" ca="1" si="97"/>
        <v>0</v>
      </c>
      <c r="BBD4">
        <f t="shared" ca="1" si="97"/>
        <v>0</v>
      </c>
      <c r="BBE4">
        <f t="shared" ca="1" si="97"/>
        <v>0</v>
      </c>
      <c r="BBF4">
        <f t="shared" ca="1" si="97"/>
        <v>0</v>
      </c>
      <c r="BBG4">
        <f t="shared" ca="1" si="97"/>
        <v>0</v>
      </c>
      <c r="BBH4">
        <f t="shared" ca="1" si="97"/>
        <v>0</v>
      </c>
      <c r="BBI4">
        <f t="shared" ca="1" si="97"/>
        <v>0</v>
      </c>
      <c r="BBJ4">
        <f t="shared" ca="1" si="97"/>
        <v>0</v>
      </c>
      <c r="BBK4">
        <f t="shared" ca="1" si="97"/>
        <v>0</v>
      </c>
      <c r="BBL4">
        <f t="shared" ca="1" si="97"/>
        <v>0</v>
      </c>
      <c r="BBM4">
        <f t="shared" ca="1" si="97"/>
        <v>0</v>
      </c>
      <c r="BBN4">
        <f t="shared" ca="1" si="97"/>
        <v>0</v>
      </c>
      <c r="BBO4">
        <f t="shared" ca="1" si="97"/>
        <v>0</v>
      </c>
      <c r="BBP4">
        <f t="shared" ca="1" si="97"/>
        <v>0</v>
      </c>
      <c r="BBQ4">
        <f t="shared" ca="1" si="97"/>
        <v>0</v>
      </c>
      <c r="BBR4">
        <f t="shared" ca="1" si="97"/>
        <v>0</v>
      </c>
      <c r="BBS4">
        <f t="shared" ca="1" si="97"/>
        <v>0</v>
      </c>
      <c r="BBT4">
        <f t="shared" ref="BBT4:BIB4" ca="1" si="98">INDIRECT("'ΣΤΟΙΧΕΙΑ'!"&amp;ADDRESS(BBT1,BBT3),TRUE)</f>
        <v>0</v>
      </c>
      <c r="BBU4">
        <f t="shared" ca="1" si="98"/>
        <v>0</v>
      </c>
      <c r="BBV4">
        <f t="shared" ca="1" si="98"/>
        <v>0</v>
      </c>
      <c r="BBW4">
        <f t="shared" ca="1" si="98"/>
        <v>0</v>
      </c>
      <c r="BBX4">
        <f t="shared" ca="1" si="98"/>
        <v>0</v>
      </c>
      <c r="BBY4">
        <f t="shared" ca="1" si="98"/>
        <v>0</v>
      </c>
      <c r="BBZ4">
        <f t="shared" ca="1" si="98"/>
        <v>0</v>
      </c>
      <c r="BCA4">
        <f t="shared" ca="1" si="98"/>
        <v>0</v>
      </c>
      <c r="BCB4">
        <f t="shared" ca="1" si="98"/>
        <v>0</v>
      </c>
      <c r="BCC4">
        <f t="shared" ca="1" si="98"/>
        <v>0</v>
      </c>
      <c r="BCD4">
        <f t="shared" ca="1" si="98"/>
        <v>0</v>
      </c>
      <c r="BCE4">
        <f t="shared" ca="1" si="98"/>
        <v>0</v>
      </c>
      <c r="BCF4">
        <f t="shared" ca="1" si="98"/>
        <v>0</v>
      </c>
      <c r="BCG4">
        <f t="shared" ca="1" si="98"/>
        <v>0</v>
      </c>
      <c r="BCH4">
        <f t="shared" ca="1" si="98"/>
        <v>0</v>
      </c>
      <c r="BCI4">
        <f t="shared" ca="1" si="98"/>
        <v>0</v>
      </c>
      <c r="BCJ4">
        <f t="shared" ca="1" si="98"/>
        <v>0</v>
      </c>
      <c r="BCK4">
        <f t="shared" ca="1" si="98"/>
        <v>0</v>
      </c>
      <c r="BCL4">
        <f t="shared" ca="1" si="98"/>
        <v>0</v>
      </c>
      <c r="BCM4">
        <f t="shared" ca="1" si="98"/>
        <v>0</v>
      </c>
      <c r="BCN4">
        <f t="shared" ca="1" si="98"/>
        <v>0</v>
      </c>
      <c r="BCO4">
        <f t="shared" ca="1" si="98"/>
        <v>0</v>
      </c>
      <c r="BCP4">
        <f t="shared" ca="1" si="98"/>
        <v>0</v>
      </c>
      <c r="BCQ4">
        <f t="shared" ca="1" si="98"/>
        <v>0</v>
      </c>
      <c r="BCR4">
        <f t="shared" ca="1" si="98"/>
        <v>0</v>
      </c>
      <c r="BCS4">
        <f t="shared" ca="1" si="98"/>
        <v>0</v>
      </c>
      <c r="BCT4">
        <f t="shared" ca="1" si="98"/>
        <v>0</v>
      </c>
      <c r="BCU4">
        <f t="shared" ca="1" si="98"/>
        <v>0</v>
      </c>
      <c r="BCV4">
        <f t="shared" ca="1" si="98"/>
        <v>0</v>
      </c>
      <c r="BCW4">
        <f t="shared" ca="1" si="98"/>
        <v>0</v>
      </c>
      <c r="BCX4">
        <f t="shared" ca="1" si="98"/>
        <v>0</v>
      </c>
      <c r="BCY4">
        <f t="shared" ca="1" si="98"/>
        <v>0</v>
      </c>
      <c r="BCZ4">
        <f t="shared" ca="1" si="98"/>
        <v>0</v>
      </c>
      <c r="BDA4">
        <f t="shared" ca="1" si="98"/>
        <v>0</v>
      </c>
      <c r="BDB4">
        <f t="shared" ca="1" si="98"/>
        <v>0</v>
      </c>
      <c r="BDC4">
        <f t="shared" ca="1" si="98"/>
        <v>0</v>
      </c>
      <c r="BDD4">
        <f t="shared" ca="1" si="98"/>
        <v>0</v>
      </c>
      <c r="BDE4">
        <f t="shared" ca="1" si="98"/>
        <v>0</v>
      </c>
      <c r="BDF4">
        <f t="shared" ca="1" si="98"/>
        <v>0</v>
      </c>
      <c r="BDG4">
        <f t="shared" ca="1" si="98"/>
        <v>0</v>
      </c>
      <c r="BDH4">
        <f t="shared" ca="1" si="98"/>
        <v>0</v>
      </c>
      <c r="BDI4">
        <f t="shared" ca="1" si="98"/>
        <v>0</v>
      </c>
      <c r="BDJ4">
        <f t="shared" ca="1" si="98"/>
        <v>0</v>
      </c>
      <c r="BDK4">
        <f t="shared" ca="1" si="98"/>
        <v>0</v>
      </c>
      <c r="BDL4">
        <f t="shared" ca="1" si="98"/>
        <v>0</v>
      </c>
      <c r="BDM4">
        <f t="shared" ca="1" si="98"/>
        <v>0</v>
      </c>
      <c r="BDN4">
        <f t="shared" ca="1" si="98"/>
        <v>0</v>
      </c>
      <c r="BDO4">
        <f t="shared" ca="1" si="98"/>
        <v>0</v>
      </c>
      <c r="BDP4">
        <f t="shared" ca="1" si="98"/>
        <v>0</v>
      </c>
      <c r="BDQ4">
        <f t="shared" ca="1" si="98"/>
        <v>0</v>
      </c>
      <c r="BDR4">
        <f t="shared" ca="1" si="98"/>
        <v>0</v>
      </c>
      <c r="BDS4">
        <f t="shared" ca="1" si="98"/>
        <v>0</v>
      </c>
      <c r="BDT4">
        <f t="shared" ca="1" si="98"/>
        <v>0</v>
      </c>
      <c r="BDU4">
        <f t="shared" ca="1" si="98"/>
        <v>0</v>
      </c>
      <c r="BDV4">
        <f t="shared" ca="1" si="98"/>
        <v>0</v>
      </c>
      <c r="BDW4">
        <f t="shared" ca="1" si="98"/>
        <v>0</v>
      </c>
      <c r="BDX4">
        <f t="shared" ca="1" si="98"/>
        <v>0</v>
      </c>
      <c r="BDY4">
        <f t="shared" ca="1" si="98"/>
        <v>0</v>
      </c>
      <c r="BDZ4">
        <f t="shared" ca="1" si="98"/>
        <v>0</v>
      </c>
      <c r="BEA4">
        <f t="shared" ca="1" si="98"/>
        <v>0</v>
      </c>
      <c r="BEB4">
        <f t="shared" ca="1" si="98"/>
        <v>0</v>
      </c>
      <c r="BEC4">
        <f t="shared" ca="1" si="98"/>
        <v>0</v>
      </c>
      <c r="BED4">
        <f t="shared" ca="1" si="98"/>
        <v>0</v>
      </c>
      <c r="BEE4">
        <f t="shared" ca="1" si="98"/>
        <v>0</v>
      </c>
      <c r="BEF4">
        <f t="shared" ca="1" si="98"/>
        <v>0</v>
      </c>
      <c r="BEG4">
        <f t="shared" ca="1" si="98"/>
        <v>0</v>
      </c>
      <c r="BEH4">
        <f t="shared" ca="1" si="98"/>
        <v>0</v>
      </c>
      <c r="BEI4">
        <f t="shared" ca="1" si="98"/>
        <v>0</v>
      </c>
      <c r="BEJ4">
        <f t="shared" ca="1" si="98"/>
        <v>0</v>
      </c>
      <c r="BEK4">
        <f t="shared" ca="1" si="98"/>
        <v>0</v>
      </c>
      <c r="BEL4">
        <f t="shared" ca="1" si="98"/>
        <v>0</v>
      </c>
      <c r="BEM4">
        <f t="shared" ca="1" si="98"/>
        <v>0</v>
      </c>
      <c r="BEN4">
        <f t="shared" ca="1" si="98"/>
        <v>0</v>
      </c>
      <c r="BEO4">
        <f t="shared" ca="1" si="98"/>
        <v>0</v>
      </c>
      <c r="BEP4">
        <f t="shared" ca="1" si="98"/>
        <v>0</v>
      </c>
      <c r="BEQ4">
        <f t="shared" ca="1" si="98"/>
        <v>0</v>
      </c>
      <c r="BER4">
        <f t="shared" ca="1" si="98"/>
        <v>0</v>
      </c>
      <c r="BES4">
        <f t="shared" ca="1" si="98"/>
        <v>0</v>
      </c>
      <c r="BET4">
        <f t="shared" ca="1" si="98"/>
        <v>0</v>
      </c>
      <c r="BEU4">
        <f t="shared" ca="1" si="98"/>
        <v>0</v>
      </c>
      <c r="BEV4">
        <f t="shared" ca="1" si="98"/>
        <v>0</v>
      </c>
      <c r="BEW4">
        <f t="shared" ca="1" si="98"/>
        <v>0</v>
      </c>
      <c r="BEX4">
        <f t="shared" ca="1" si="98"/>
        <v>0</v>
      </c>
      <c r="BEY4">
        <f t="shared" ca="1" si="98"/>
        <v>0</v>
      </c>
      <c r="BEZ4">
        <f t="shared" ca="1" si="98"/>
        <v>0</v>
      </c>
      <c r="BFA4">
        <f t="shared" ca="1" si="98"/>
        <v>0</v>
      </c>
      <c r="BFB4">
        <f t="shared" ca="1" si="98"/>
        <v>0</v>
      </c>
      <c r="BFC4">
        <f t="shared" ca="1" si="98"/>
        <v>0</v>
      </c>
      <c r="BFD4">
        <f t="shared" ca="1" si="98"/>
        <v>0</v>
      </c>
      <c r="BFE4">
        <f t="shared" ca="1" si="98"/>
        <v>0</v>
      </c>
      <c r="BFF4">
        <f t="shared" ca="1" si="98"/>
        <v>0</v>
      </c>
      <c r="BFG4">
        <f t="shared" ca="1" si="98"/>
        <v>0</v>
      </c>
      <c r="BFH4">
        <f t="shared" ca="1" si="98"/>
        <v>0</v>
      </c>
      <c r="BFI4">
        <f t="shared" ca="1" si="98"/>
        <v>0</v>
      </c>
      <c r="BFJ4">
        <f t="shared" ca="1" si="98"/>
        <v>0</v>
      </c>
      <c r="BFK4">
        <f t="shared" ca="1" si="98"/>
        <v>0</v>
      </c>
      <c r="BFL4">
        <f t="shared" ca="1" si="98"/>
        <v>0</v>
      </c>
      <c r="BFM4">
        <f t="shared" ca="1" si="98"/>
        <v>0</v>
      </c>
      <c r="BFN4">
        <f t="shared" ca="1" si="98"/>
        <v>0</v>
      </c>
      <c r="BFO4">
        <f t="shared" ca="1" si="98"/>
        <v>0</v>
      </c>
      <c r="BFP4">
        <f t="shared" ca="1" si="98"/>
        <v>0</v>
      </c>
      <c r="BFQ4">
        <f t="shared" ca="1" si="98"/>
        <v>0</v>
      </c>
      <c r="BFR4">
        <f t="shared" ca="1" si="98"/>
        <v>0</v>
      </c>
      <c r="BFS4">
        <f t="shared" ca="1" si="98"/>
        <v>0</v>
      </c>
      <c r="BFT4">
        <f t="shared" ca="1" si="98"/>
        <v>0</v>
      </c>
      <c r="BFU4">
        <f t="shared" ca="1" si="98"/>
        <v>0</v>
      </c>
      <c r="BFV4">
        <f t="shared" ca="1" si="98"/>
        <v>0</v>
      </c>
      <c r="BFW4">
        <f t="shared" ca="1" si="98"/>
        <v>0</v>
      </c>
      <c r="BFX4">
        <f t="shared" ca="1" si="98"/>
        <v>0</v>
      </c>
      <c r="BFY4">
        <f t="shared" ca="1" si="98"/>
        <v>0</v>
      </c>
      <c r="BFZ4">
        <f t="shared" ca="1" si="98"/>
        <v>0</v>
      </c>
      <c r="BGA4">
        <f t="shared" ca="1" si="98"/>
        <v>0</v>
      </c>
      <c r="BGB4">
        <f t="shared" ca="1" si="98"/>
        <v>0</v>
      </c>
      <c r="BGC4">
        <f t="shared" ca="1" si="98"/>
        <v>0</v>
      </c>
      <c r="BGD4">
        <f t="shared" ca="1" si="98"/>
        <v>0</v>
      </c>
      <c r="BGE4">
        <f t="shared" ca="1" si="98"/>
        <v>0</v>
      </c>
      <c r="BGF4">
        <f t="shared" ca="1" si="98"/>
        <v>0</v>
      </c>
      <c r="BGG4">
        <f t="shared" ca="1" si="98"/>
        <v>0</v>
      </c>
      <c r="BGH4">
        <f t="shared" ca="1" si="98"/>
        <v>0</v>
      </c>
      <c r="BGI4">
        <f t="shared" ca="1" si="98"/>
        <v>0</v>
      </c>
      <c r="BGJ4">
        <f t="shared" ca="1" si="98"/>
        <v>0</v>
      </c>
      <c r="BGK4">
        <f t="shared" ca="1" si="98"/>
        <v>0</v>
      </c>
      <c r="BGL4">
        <f t="shared" ca="1" si="98"/>
        <v>0</v>
      </c>
      <c r="BGM4">
        <f t="shared" ca="1" si="98"/>
        <v>0</v>
      </c>
      <c r="BGN4">
        <f t="shared" ca="1" si="98"/>
        <v>0</v>
      </c>
      <c r="BGO4">
        <f t="shared" ca="1" si="98"/>
        <v>0</v>
      </c>
      <c r="BGP4">
        <f t="shared" ca="1" si="98"/>
        <v>0</v>
      </c>
      <c r="BGQ4">
        <f t="shared" ca="1" si="98"/>
        <v>0</v>
      </c>
      <c r="BGR4">
        <f t="shared" ca="1" si="98"/>
        <v>0</v>
      </c>
      <c r="BGS4">
        <f t="shared" ca="1" si="98"/>
        <v>0</v>
      </c>
      <c r="BGT4">
        <f t="shared" ca="1" si="98"/>
        <v>0</v>
      </c>
      <c r="BGU4">
        <f t="shared" ca="1" si="98"/>
        <v>0</v>
      </c>
      <c r="BGV4">
        <f t="shared" ca="1" si="98"/>
        <v>0</v>
      </c>
      <c r="BGW4">
        <f t="shared" ca="1" si="98"/>
        <v>0</v>
      </c>
      <c r="BGX4">
        <f t="shared" ca="1" si="98"/>
        <v>0</v>
      </c>
      <c r="BGY4">
        <f t="shared" ca="1" si="98"/>
        <v>0</v>
      </c>
      <c r="BGZ4">
        <f t="shared" ca="1" si="98"/>
        <v>0</v>
      </c>
      <c r="BHA4">
        <f t="shared" ca="1" si="98"/>
        <v>0</v>
      </c>
      <c r="BHB4">
        <f t="shared" ca="1" si="98"/>
        <v>0</v>
      </c>
      <c r="BHC4">
        <f t="shared" ca="1" si="98"/>
        <v>0</v>
      </c>
      <c r="BHD4">
        <f t="shared" ca="1" si="98"/>
        <v>0</v>
      </c>
      <c r="BHE4">
        <f t="shared" ca="1" si="98"/>
        <v>0</v>
      </c>
      <c r="BHF4">
        <f t="shared" ca="1" si="98"/>
        <v>0</v>
      </c>
      <c r="BHG4">
        <f t="shared" ca="1" si="98"/>
        <v>0</v>
      </c>
      <c r="BHH4">
        <f t="shared" ca="1" si="98"/>
        <v>0</v>
      </c>
      <c r="BHI4">
        <f t="shared" ca="1" si="98"/>
        <v>0</v>
      </c>
      <c r="BHJ4">
        <f t="shared" ca="1" si="98"/>
        <v>0</v>
      </c>
      <c r="BHK4">
        <f t="shared" ca="1" si="98"/>
        <v>0</v>
      </c>
      <c r="BHL4">
        <f t="shared" ca="1" si="98"/>
        <v>0</v>
      </c>
      <c r="BHM4">
        <f t="shared" ca="1" si="98"/>
        <v>0</v>
      </c>
      <c r="BHN4">
        <f t="shared" ca="1" si="98"/>
        <v>0</v>
      </c>
      <c r="BHO4">
        <f t="shared" ca="1" si="98"/>
        <v>0</v>
      </c>
      <c r="BHP4">
        <f t="shared" ca="1" si="98"/>
        <v>0</v>
      </c>
      <c r="BHQ4">
        <f t="shared" ca="1" si="98"/>
        <v>0</v>
      </c>
      <c r="BHR4">
        <f t="shared" ca="1" si="98"/>
        <v>0</v>
      </c>
      <c r="BHS4">
        <f t="shared" ca="1" si="98"/>
        <v>0</v>
      </c>
      <c r="BHT4">
        <f t="shared" ca="1" si="98"/>
        <v>0</v>
      </c>
      <c r="BHU4">
        <f t="shared" ca="1" si="98"/>
        <v>0</v>
      </c>
      <c r="BHV4">
        <f t="shared" ca="1" si="98"/>
        <v>0</v>
      </c>
      <c r="BHW4">
        <f t="shared" ca="1" si="98"/>
        <v>0</v>
      </c>
      <c r="BHX4">
        <f t="shared" ca="1" si="98"/>
        <v>0</v>
      </c>
      <c r="BHY4">
        <f t="shared" ca="1" si="98"/>
        <v>0</v>
      </c>
      <c r="BHZ4">
        <f t="shared" ca="1" si="98"/>
        <v>0</v>
      </c>
      <c r="BIA4">
        <f t="shared" ca="1" si="98"/>
        <v>0</v>
      </c>
      <c r="BIB4">
        <f t="shared" ca="1" si="98"/>
        <v>0</v>
      </c>
      <c r="BIC4">
        <f t="shared" ref="BIC4:BLD4" ca="1" si="99">INDIRECT("'ΣΤΟΙΧΕΙΑ'!"&amp;ADDRESS(BIC1,BIC3),TRUE)</f>
        <v>0</v>
      </c>
      <c r="BID4">
        <f t="shared" ca="1" si="99"/>
        <v>0</v>
      </c>
      <c r="BIE4">
        <f t="shared" ca="1" si="99"/>
        <v>0</v>
      </c>
      <c r="BIF4">
        <f t="shared" ca="1" si="99"/>
        <v>0</v>
      </c>
      <c r="BIG4">
        <f t="shared" ca="1" si="99"/>
        <v>0</v>
      </c>
      <c r="BIH4">
        <f t="shared" ca="1" si="99"/>
        <v>0</v>
      </c>
      <c r="BII4">
        <f t="shared" ca="1" si="99"/>
        <v>0</v>
      </c>
      <c r="BIJ4">
        <f t="shared" ca="1" si="99"/>
        <v>0</v>
      </c>
      <c r="BIK4">
        <f t="shared" ca="1" si="99"/>
        <v>0</v>
      </c>
      <c r="BIL4">
        <f t="shared" ca="1" si="99"/>
        <v>0</v>
      </c>
      <c r="BIM4">
        <f t="shared" ca="1" si="99"/>
        <v>0</v>
      </c>
      <c r="BIN4">
        <f t="shared" ca="1" si="99"/>
        <v>0</v>
      </c>
      <c r="BIO4">
        <f t="shared" ca="1" si="99"/>
        <v>0</v>
      </c>
      <c r="BIP4">
        <f t="shared" ca="1" si="99"/>
        <v>0</v>
      </c>
      <c r="BIQ4">
        <f t="shared" ca="1" si="99"/>
        <v>0</v>
      </c>
      <c r="BIR4">
        <f t="shared" ca="1" si="99"/>
        <v>0</v>
      </c>
      <c r="BIS4">
        <f t="shared" ca="1" si="99"/>
        <v>0</v>
      </c>
      <c r="BIT4">
        <f t="shared" ca="1" si="99"/>
        <v>0</v>
      </c>
      <c r="BIU4">
        <f t="shared" ca="1" si="99"/>
        <v>0</v>
      </c>
      <c r="BIV4">
        <f t="shared" ca="1" si="99"/>
        <v>0</v>
      </c>
      <c r="BIW4">
        <f t="shared" ca="1" si="99"/>
        <v>0</v>
      </c>
      <c r="BIX4">
        <f t="shared" ca="1" si="99"/>
        <v>0</v>
      </c>
      <c r="BIY4">
        <f t="shared" ca="1" si="99"/>
        <v>0</v>
      </c>
      <c r="BIZ4">
        <f t="shared" ca="1" si="99"/>
        <v>0</v>
      </c>
      <c r="BJA4">
        <f t="shared" ca="1" si="99"/>
        <v>0</v>
      </c>
      <c r="BJB4">
        <f t="shared" ca="1" si="99"/>
        <v>0</v>
      </c>
      <c r="BJC4">
        <f t="shared" ca="1" si="99"/>
        <v>0</v>
      </c>
      <c r="BJD4">
        <f t="shared" ca="1" si="99"/>
        <v>0</v>
      </c>
      <c r="BJE4">
        <f t="shared" ca="1" si="99"/>
        <v>0</v>
      </c>
      <c r="BJF4">
        <f t="shared" ca="1" si="99"/>
        <v>0</v>
      </c>
      <c r="BJG4">
        <f t="shared" ca="1" si="99"/>
        <v>0</v>
      </c>
      <c r="BJH4">
        <f t="shared" ca="1" si="99"/>
        <v>0</v>
      </c>
      <c r="BJI4">
        <f t="shared" ca="1" si="99"/>
        <v>0</v>
      </c>
      <c r="BJJ4">
        <f t="shared" ca="1" si="99"/>
        <v>0</v>
      </c>
      <c r="BJK4">
        <f t="shared" ca="1" si="99"/>
        <v>0</v>
      </c>
      <c r="BJL4">
        <f t="shared" ca="1" si="99"/>
        <v>0</v>
      </c>
      <c r="BJM4">
        <f t="shared" ca="1" si="99"/>
        <v>0</v>
      </c>
      <c r="BJN4">
        <f t="shared" ca="1" si="99"/>
        <v>0</v>
      </c>
      <c r="BJO4">
        <f t="shared" ca="1" si="99"/>
        <v>0</v>
      </c>
      <c r="BJP4">
        <f t="shared" ca="1" si="99"/>
        <v>0</v>
      </c>
      <c r="BJQ4">
        <f t="shared" ca="1" si="99"/>
        <v>0</v>
      </c>
      <c r="BJR4">
        <f t="shared" ca="1" si="99"/>
        <v>0</v>
      </c>
      <c r="BJS4">
        <f t="shared" ca="1" si="99"/>
        <v>0</v>
      </c>
      <c r="BJT4">
        <f t="shared" ca="1" si="99"/>
        <v>0</v>
      </c>
      <c r="BJU4">
        <f t="shared" ca="1" si="99"/>
        <v>0</v>
      </c>
      <c r="BJV4">
        <f t="shared" ca="1" si="99"/>
        <v>0</v>
      </c>
      <c r="BJW4">
        <f t="shared" ca="1" si="99"/>
        <v>0</v>
      </c>
      <c r="BJX4">
        <f t="shared" ca="1" si="99"/>
        <v>0</v>
      </c>
      <c r="BJY4">
        <f t="shared" ca="1" si="99"/>
        <v>0</v>
      </c>
      <c r="BJZ4">
        <f t="shared" ca="1" si="99"/>
        <v>0</v>
      </c>
      <c r="BKA4">
        <f t="shared" ca="1" si="99"/>
        <v>0</v>
      </c>
      <c r="BKB4">
        <f t="shared" ca="1" si="99"/>
        <v>0</v>
      </c>
      <c r="BKC4">
        <f t="shared" ca="1" si="99"/>
        <v>0</v>
      </c>
      <c r="BKD4">
        <f t="shared" ca="1" si="99"/>
        <v>0</v>
      </c>
      <c r="BKE4">
        <f t="shared" ca="1" si="99"/>
        <v>0</v>
      </c>
      <c r="BKF4">
        <f t="shared" ca="1" si="99"/>
        <v>0</v>
      </c>
      <c r="BKG4">
        <f t="shared" ca="1" si="99"/>
        <v>0</v>
      </c>
      <c r="BKH4">
        <f t="shared" ca="1" si="99"/>
        <v>0</v>
      </c>
      <c r="BKI4">
        <f t="shared" ca="1" si="99"/>
        <v>0</v>
      </c>
      <c r="BKJ4">
        <f t="shared" ca="1" si="99"/>
        <v>0</v>
      </c>
      <c r="BKK4">
        <f t="shared" ca="1" si="99"/>
        <v>0</v>
      </c>
      <c r="BKL4">
        <f t="shared" ca="1" si="99"/>
        <v>0</v>
      </c>
      <c r="BKM4">
        <f t="shared" ca="1" si="99"/>
        <v>0</v>
      </c>
      <c r="BKN4">
        <f t="shared" ca="1" si="99"/>
        <v>0</v>
      </c>
      <c r="BKO4">
        <f t="shared" ca="1" si="99"/>
        <v>0</v>
      </c>
      <c r="BKP4">
        <f t="shared" ca="1" si="99"/>
        <v>0</v>
      </c>
      <c r="BKQ4">
        <f t="shared" ca="1" si="99"/>
        <v>0</v>
      </c>
      <c r="BKR4">
        <f t="shared" ca="1" si="99"/>
        <v>0</v>
      </c>
      <c r="BKS4">
        <f t="shared" ca="1" si="99"/>
        <v>0</v>
      </c>
      <c r="BKT4">
        <f t="shared" ca="1" si="99"/>
        <v>0</v>
      </c>
      <c r="BKU4">
        <f t="shared" ca="1" si="99"/>
        <v>0</v>
      </c>
      <c r="BKV4">
        <f t="shared" ca="1" si="99"/>
        <v>0</v>
      </c>
      <c r="BKW4">
        <f t="shared" ca="1" si="99"/>
        <v>0</v>
      </c>
      <c r="BKX4">
        <f t="shared" ca="1" si="99"/>
        <v>0</v>
      </c>
      <c r="BKY4">
        <f t="shared" ca="1" si="99"/>
        <v>0</v>
      </c>
      <c r="BKZ4">
        <f t="shared" ca="1" si="99"/>
        <v>0</v>
      </c>
      <c r="BLA4">
        <f t="shared" ca="1" si="99"/>
        <v>0</v>
      </c>
      <c r="BLB4">
        <f t="shared" ca="1" si="99"/>
        <v>0</v>
      </c>
      <c r="BLC4">
        <f t="shared" ca="1" si="99"/>
        <v>0</v>
      </c>
      <c r="BLD4">
        <f t="shared" ca="1" si="99"/>
        <v>0</v>
      </c>
      <c r="BLE4">
        <f t="shared" ref="BLE4:BNP4" ca="1" si="100">INDIRECT("'ΣΤΟΙΧΕΙΑ'!"&amp;ADDRESS(BLE1,BLE3),TRUE)</f>
        <v>0</v>
      </c>
      <c r="BLF4">
        <f t="shared" ca="1" si="100"/>
        <v>0</v>
      </c>
      <c r="BLG4">
        <f t="shared" ca="1" si="100"/>
        <v>0</v>
      </c>
      <c r="BLH4">
        <f t="shared" ca="1" si="100"/>
        <v>0</v>
      </c>
      <c r="BLI4">
        <f t="shared" ca="1" si="100"/>
        <v>0</v>
      </c>
      <c r="BLJ4">
        <f t="shared" ca="1" si="100"/>
        <v>0</v>
      </c>
      <c r="BLK4">
        <f t="shared" ca="1" si="100"/>
        <v>0</v>
      </c>
      <c r="BLL4">
        <f t="shared" ca="1" si="100"/>
        <v>0</v>
      </c>
      <c r="BLM4">
        <f t="shared" ca="1" si="100"/>
        <v>0</v>
      </c>
      <c r="BLN4">
        <f t="shared" ca="1" si="100"/>
        <v>0</v>
      </c>
      <c r="BLO4">
        <f t="shared" ca="1" si="100"/>
        <v>0</v>
      </c>
      <c r="BLP4">
        <f t="shared" ca="1" si="100"/>
        <v>0</v>
      </c>
      <c r="BLQ4">
        <f t="shared" ca="1" si="100"/>
        <v>0</v>
      </c>
      <c r="BLR4">
        <f t="shared" ca="1" si="100"/>
        <v>0</v>
      </c>
      <c r="BLS4">
        <f t="shared" ca="1" si="100"/>
        <v>0</v>
      </c>
      <c r="BLT4">
        <f t="shared" ca="1" si="100"/>
        <v>0</v>
      </c>
      <c r="BLU4">
        <f t="shared" ca="1" si="100"/>
        <v>0</v>
      </c>
      <c r="BLV4">
        <f t="shared" ca="1" si="100"/>
        <v>0</v>
      </c>
      <c r="BLW4">
        <f t="shared" ca="1" si="100"/>
        <v>0</v>
      </c>
      <c r="BLX4">
        <f t="shared" ca="1" si="100"/>
        <v>0</v>
      </c>
      <c r="BLY4">
        <f t="shared" ca="1" si="100"/>
        <v>0</v>
      </c>
      <c r="BLZ4">
        <f t="shared" ca="1" si="100"/>
        <v>0</v>
      </c>
      <c r="BMA4">
        <f t="shared" ca="1" si="100"/>
        <v>0</v>
      </c>
      <c r="BMB4">
        <f t="shared" ca="1" si="100"/>
        <v>0</v>
      </c>
      <c r="BMC4">
        <f t="shared" ca="1" si="100"/>
        <v>0</v>
      </c>
      <c r="BMD4">
        <f t="shared" ca="1" si="100"/>
        <v>0</v>
      </c>
      <c r="BME4">
        <f t="shared" ca="1" si="100"/>
        <v>0</v>
      </c>
      <c r="BMF4">
        <f t="shared" ca="1" si="100"/>
        <v>0</v>
      </c>
      <c r="BMG4">
        <f t="shared" ca="1" si="100"/>
        <v>0</v>
      </c>
      <c r="BMH4">
        <f t="shared" ca="1" si="100"/>
        <v>0</v>
      </c>
      <c r="BMI4">
        <f t="shared" ca="1" si="100"/>
        <v>0</v>
      </c>
      <c r="BMJ4">
        <f t="shared" ca="1" si="100"/>
        <v>0</v>
      </c>
      <c r="BMK4">
        <f t="shared" ca="1" si="100"/>
        <v>0</v>
      </c>
      <c r="BML4">
        <f t="shared" ca="1" si="100"/>
        <v>0</v>
      </c>
      <c r="BMM4">
        <f t="shared" ca="1" si="100"/>
        <v>0</v>
      </c>
      <c r="BMN4">
        <f t="shared" ca="1" si="100"/>
        <v>0</v>
      </c>
      <c r="BMO4">
        <f t="shared" ca="1" si="100"/>
        <v>0</v>
      </c>
      <c r="BMP4">
        <f t="shared" ca="1" si="100"/>
        <v>0</v>
      </c>
      <c r="BMQ4">
        <f t="shared" ca="1" si="100"/>
        <v>0</v>
      </c>
      <c r="BMR4">
        <f t="shared" ca="1" si="100"/>
        <v>0</v>
      </c>
      <c r="BMS4">
        <f t="shared" ca="1" si="100"/>
        <v>0</v>
      </c>
      <c r="BMT4">
        <f t="shared" ca="1" si="100"/>
        <v>0</v>
      </c>
      <c r="BMU4">
        <f t="shared" ca="1" si="100"/>
        <v>0</v>
      </c>
      <c r="BMV4">
        <f t="shared" ca="1" si="100"/>
        <v>0</v>
      </c>
      <c r="BMW4">
        <f t="shared" ca="1" si="100"/>
        <v>0</v>
      </c>
      <c r="BMX4">
        <f t="shared" ca="1" si="100"/>
        <v>0</v>
      </c>
      <c r="BMY4">
        <f t="shared" ca="1" si="100"/>
        <v>0</v>
      </c>
      <c r="BMZ4">
        <f t="shared" ca="1" si="100"/>
        <v>0</v>
      </c>
      <c r="BNA4">
        <f t="shared" ca="1" si="100"/>
        <v>0</v>
      </c>
      <c r="BNB4">
        <f t="shared" ca="1" si="100"/>
        <v>0</v>
      </c>
      <c r="BNC4">
        <f t="shared" ca="1" si="100"/>
        <v>0</v>
      </c>
      <c r="BND4">
        <f t="shared" ca="1" si="100"/>
        <v>0</v>
      </c>
      <c r="BNE4">
        <f t="shared" ca="1" si="100"/>
        <v>0</v>
      </c>
      <c r="BNF4">
        <f t="shared" ca="1" si="100"/>
        <v>0</v>
      </c>
      <c r="BNG4">
        <f t="shared" ca="1" si="100"/>
        <v>0</v>
      </c>
      <c r="BNH4">
        <f t="shared" ca="1" si="100"/>
        <v>0</v>
      </c>
      <c r="BNI4">
        <f t="shared" ca="1" si="100"/>
        <v>0</v>
      </c>
      <c r="BNJ4">
        <f t="shared" ca="1" si="100"/>
        <v>0</v>
      </c>
      <c r="BNK4">
        <f t="shared" ca="1" si="100"/>
        <v>0</v>
      </c>
      <c r="BNL4">
        <f t="shared" ca="1" si="100"/>
        <v>0</v>
      </c>
      <c r="BNM4">
        <f t="shared" ca="1" si="100"/>
        <v>0</v>
      </c>
      <c r="BNN4">
        <f t="shared" ca="1" si="100"/>
        <v>0</v>
      </c>
      <c r="BNO4">
        <f t="shared" ca="1" si="100"/>
        <v>0</v>
      </c>
      <c r="BNP4">
        <f t="shared" ca="1" si="100"/>
        <v>0</v>
      </c>
      <c r="BNQ4">
        <f t="shared" ref="BNQ4:BQB4" ca="1" si="101">INDIRECT("'ΣΤΟΙΧΕΙΑ'!"&amp;ADDRESS(BNQ1,BNQ3),TRUE)</f>
        <v>0</v>
      </c>
      <c r="BNR4">
        <f t="shared" ca="1" si="101"/>
        <v>0</v>
      </c>
      <c r="BNS4">
        <f t="shared" ca="1" si="101"/>
        <v>0</v>
      </c>
      <c r="BNT4">
        <f t="shared" ca="1" si="101"/>
        <v>0</v>
      </c>
      <c r="BNU4">
        <f t="shared" ca="1" si="101"/>
        <v>0</v>
      </c>
      <c r="BNV4">
        <f t="shared" ca="1" si="101"/>
        <v>0</v>
      </c>
      <c r="BNW4">
        <f t="shared" ca="1" si="101"/>
        <v>0</v>
      </c>
      <c r="BNX4">
        <f t="shared" ca="1" si="101"/>
        <v>0</v>
      </c>
      <c r="BNY4">
        <f t="shared" ca="1" si="101"/>
        <v>0</v>
      </c>
      <c r="BNZ4">
        <f t="shared" ca="1" si="101"/>
        <v>0</v>
      </c>
      <c r="BOA4">
        <f t="shared" ca="1" si="101"/>
        <v>0</v>
      </c>
      <c r="BOB4">
        <f t="shared" ca="1" si="101"/>
        <v>0</v>
      </c>
      <c r="BOC4">
        <f t="shared" ca="1" si="101"/>
        <v>0</v>
      </c>
      <c r="BOD4">
        <f t="shared" ca="1" si="101"/>
        <v>0</v>
      </c>
      <c r="BOE4">
        <f t="shared" ca="1" si="101"/>
        <v>0</v>
      </c>
      <c r="BOF4">
        <f t="shared" ca="1" si="101"/>
        <v>0</v>
      </c>
      <c r="BOG4">
        <f t="shared" ca="1" si="101"/>
        <v>0</v>
      </c>
      <c r="BOH4">
        <f t="shared" ca="1" si="101"/>
        <v>0</v>
      </c>
      <c r="BOI4">
        <f t="shared" ca="1" si="101"/>
        <v>0</v>
      </c>
      <c r="BOJ4">
        <f t="shared" ca="1" si="101"/>
        <v>0</v>
      </c>
      <c r="BOK4">
        <f t="shared" ca="1" si="101"/>
        <v>0</v>
      </c>
      <c r="BOL4">
        <f t="shared" ca="1" si="101"/>
        <v>0</v>
      </c>
      <c r="BOM4">
        <f t="shared" ca="1" si="101"/>
        <v>0</v>
      </c>
      <c r="BON4">
        <f t="shared" ca="1" si="101"/>
        <v>0</v>
      </c>
      <c r="BOO4">
        <f t="shared" ca="1" si="101"/>
        <v>0</v>
      </c>
      <c r="BOP4">
        <f t="shared" ca="1" si="101"/>
        <v>0</v>
      </c>
      <c r="BOQ4">
        <f t="shared" ca="1" si="101"/>
        <v>0</v>
      </c>
      <c r="BOR4">
        <f t="shared" ca="1" si="101"/>
        <v>0</v>
      </c>
      <c r="BOS4">
        <f t="shared" ca="1" si="101"/>
        <v>0</v>
      </c>
      <c r="BOT4">
        <f t="shared" ca="1" si="101"/>
        <v>0</v>
      </c>
      <c r="BOU4">
        <f t="shared" ca="1" si="101"/>
        <v>0</v>
      </c>
      <c r="BOV4">
        <f t="shared" ca="1" si="101"/>
        <v>0</v>
      </c>
      <c r="BOW4">
        <f t="shared" ca="1" si="101"/>
        <v>0</v>
      </c>
      <c r="BOX4">
        <f t="shared" ca="1" si="101"/>
        <v>0</v>
      </c>
      <c r="BOY4">
        <f t="shared" ca="1" si="101"/>
        <v>0</v>
      </c>
      <c r="BOZ4">
        <f t="shared" ca="1" si="101"/>
        <v>0</v>
      </c>
      <c r="BPA4">
        <f t="shared" ca="1" si="101"/>
        <v>0</v>
      </c>
      <c r="BPB4">
        <f t="shared" ca="1" si="101"/>
        <v>0</v>
      </c>
      <c r="BPC4">
        <f t="shared" ca="1" si="101"/>
        <v>0</v>
      </c>
      <c r="BPD4">
        <f t="shared" ca="1" si="101"/>
        <v>0</v>
      </c>
      <c r="BPE4">
        <f t="shared" ca="1" si="101"/>
        <v>0</v>
      </c>
      <c r="BPF4">
        <f t="shared" ca="1" si="101"/>
        <v>0</v>
      </c>
      <c r="BPG4">
        <f t="shared" ca="1" si="101"/>
        <v>0</v>
      </c>
      <c r="BPH4">
        <f t="shared" ca="1" si="101"/>
        <v>0</v>
      </c>
      <c r="BPI4">
        <f t="shared" ca="1" si="101"/>
        <v>0</v>
      </c>
      <c r="BPJ4">
        <f t="shared" ca="1" si="101"/>
        <v>0</v>
      </c>
      <c r="BPK4">
        <f t="shared" ca="1" si="101"/>
        <v>0</v>
      </c>
      <c r="BPL4">
        <f t="shared" ca="1" si="101"/>
        <v>0</v>
      </c>
      <c r="BPM4">
        <f t="shared" ca="1" si="101"/>
        <v>0</v>
      </c>
      <c r="BPN4">
        <f t="shared" ca="1" si="101"/>
        <v>0</v>
      </c>
      <c r="BPO4">
        <f t="shared" ca="1" si="101"/>
        <v>0</v>
      </c>
      <c r="BPP4">
        <f t="shared" ca="1" si="101"/>
        <v>0</v>
      </c>
      <c r="BPQ4">
        <f t="shared" ca="1" si="101"/>
        <v>0</v>
      </c>
      <c r="BPR4">
        <f t="shared" ca="1" si="101"/>
        <v>0</v>
      </c>
      <c r="BPS4">
        <f t="shared" ca="1" si="101"/>
        <v>0</v>
      </c>
      <c r="BPT4">
        <f t="shared" ca="1" si="101"/>
        <v>0</v>
      </c>
      <c r="BPU4">
        <f t="shared" ca="1" si="101"/>
        <v>0</v>
      </c>
      <c r="BPV4">
        <f t="shared" ca="1" si="101"/>
        <v>0</v>
      </c>
      <c r="BPW4">
        <f t="shared" ca="1" si="101"/>
        <v>0</v>
      </c>
      <c r="BPX4">
        <f t="shared" ca="1" si="101"/>
        <v>0</v>
      </c>
      <c r="BPY4">
        <f t="shared" ca="1" si="101"/>
        <v>0</v>
      </c>
      <c r="BPZ4">
        <f t="shared" ca="1" si="101"/>
        <v>0</v>
      </c>
      <c r="BQA4">
        <f t="shared" ca="1" si="101"/>
        <v>0</v>
      </c>
      <c r="BQB4">
        <f t="shared" ca="1" si="101"/>
        <v>0</v>
      </c>
      <c r="BQC4">
        <f t="shared" ref="BQC4:BSN4" ca="1" si="102">INDIRECT("'ΣΤΟΙΧΕΙΑ'!"&amp;ADDRESS(BQC1,BQC3),TRUE)</f>
        <v>0</v>
      </c>
      <c r="BQD4">
        <f t="shared" ca="1" si="102"/>
        <v>0</v>
      </c>
      <c r="BQE4">
        <f t="shared" ca="1" si="102"/>
        <v>0</v>
      </c>
      <c r="BQF4">
        <f t="shared" ca="1" si="102"/>
        <v>0</v>
      </c>
      <c r="BQG4">
        <f t="shared" ca="1" si="102"/>
        <v>0</v>
      </c>
      <c r="BQH4">
        <f t="shared" ca="1" si="102"/>
        <v>0</v>
      </c>
      <c r="BQI4">
        <f t="shared" ca="1" si="102"/>
        <v>0</v>
      </c>
      <c r="BQJ4">
        <f t="shared" ca="1" si="102"/>
        <v>0</v>
      </c>
      <c r="BQK4">
        <f t="shared" ca="1" si="102"/>
        <v>0</v>
      </c>
      <c r="BQL4">
        <f t="shared" ca="1" si="102"/>
        <v>0</v>
      </c>
      <c r="BQM4">
        <f t="shared" ca="1" si="102"/>
        <v>0</v>
      </c>
      <c r="BQN4">
        <f t="shared" ca="1" si="102"/>
        <v>0</v>
      </c>
      <c r="BQO4">
        <f t="shared" ca="1" si="102"/>
        <v>0</v>
      </c>
      <c r="BQP4">
        <f t="shared" ca="1" si="102"/>
        <v>0</v>
      </c>
      <c r="BQQ4">
        <f t="shared" ca="1" si="102"/>
        <v>0</v>
      </c>
      <c r="BQR4">
        <f t="shared" ca="1" si="102"/>
        <v>0</v>
      </c>
      <c r="BQS4">
        <f t="shared" ca="1" si="102"/>
        <v>0</v>
      </c>
      <c r="BQT4">
        <f t="shared" ca="1" si="102"/>
        <v>0</v>
      </c>
      <c r="BQU4">
        <f t="shared" ca="1" si="102"/>
        <v>0</v>
      </c>
      <c r="BQV4">
        <f t="shared" ca="1" si="102"/>
        <v>0</v>
      </c>
      <c r="BQW4">
        <f t="shared" ca="1" si="102"/>
        <v>0</v>
      </c>
      <c r="BQX4">
        <f t="shared" ca="1" si="102"/>
        <v>0</v>
      </c>
      <c r="BQY4">
        <f t="shared" ca="1" si="102"/>
        <v>0</v>
      </c>
      <c r="BQZ4">
        <f t="shared" ca="1" si="102"/>
        <v>0</v>
      </c>
      <c r="BRA4">
        <f t="shared" ca="1" si="102"/>
        <v>0</v>
      </c>
      <c r="BRB4">
        <f t="shared" ca="1" si="102"/>
        <v>0</v>
      </c>
      <c r="BRC4">
        <f t="shared" ca="1" si="102"/>
        <v>0</v>
      </c>
      <c r="BRD4">
        <f t="shared" ca="1" si="102"/>
        <v>0</v>
      </c>
      <c r="BRE4">
        <f t="shared" ca="1" si="102"/>
        <v>0</v>
      </c>
      <c r="BRF4">
        <f t="shared" ca="1" si="102"/>
        <v>0</v>
      </c>
      <c r="BRG4">
        <f t="shared" ca="1" si="102"/>
        <v>0</v>
      </c>
      <c r="BRH4">
        <f t="shared" ca="1" si="102"/>
        <v>0</v>
      </c>
      <c r="BRI4">
        <f t="shared" ca="1" si="102"/>
        <v>0</v>
      </c>
      <c r="BRJ4">
        <f t="shared" ca="1" si="102"/>
        <v>0</v>
      </c>
      <c r="BRK4">
        <f t="shared" ca="1" si="102"/>
        <v>0</v>
      </c>
      <c r="BRL4">
        <f t="shared" ca="1" si="102"/>
        <v>0</v>
      </c>
      <c r="BRM4">
        <f t="shared" ca="1" si="102"/>
        <v>0</v>
      </c>
      <c r="BRN4">
        <f t="shared" ca="1" si="102"/>
        <v>0</v>
      </c>
      <c r="BRO4">
        <f t="shared" ca="1" si="102"/>
        <v>0</v>
      </c>
      <c r="BRP4">
        <f t="shared" ca="1" si="102"/>
        <v>0</v>
      </c>
      <c r="BRQ4">
        <f t="shared" ca="1" si="102"/>
        <v>0</v>
      </c>
      <c r="BRR4">
        <f t="shared" ca="1" si="102"/>
        <v>0</v>
      </c>
      <c r="BRS4">
        <f t="shared" ca="1" si="102"/>
        <v>0</v>
      </c>
      <c r="BRT4">
        <f t="shared" ca="1" si="102"/>
        <v>0</v>
      </c>
      <c r="BRU4">
        <f t="shared" ca="1" si="102"/>
        <v>0</v>
      </c>
      <c r="BRV4">
        <f t="shared" ca="1" si="102"/>
        <v>0</v>
      </c>
      <c r="BRW4">
        <f t="shared" ca="1" si="102"/>
        <v>0</v>
      </c>
      <c r="BRX4">
        <f t="shared" ca="1" si="102"/>
        <v>0</v>
      </c>
      <c r="BRY4">
        <f t="shared" ca="1" si="102"/>
        <v>0</v>
      </c>
      <c r="BRZ4">
        <f t="shared" ca="1" si="102"/>
        <v>0</v>
      </c>
      <c r="BSA4">
        <f t="shared" ca="1" si="102"/>
        <v>0</v>
      </c>
      <c r="BSB4">
        <f t="shared" ca="1" si="102"/>
        <v>0</v>
      </c>
      <c r="BSC4">
        <f t="shared" ca="1" si="102"/>
        <v>0</v>
      </c>
      <c r="BSD4">
        <f t="shared" ca="1" si="102"/>
        <v>0</v>
      </c>
      <c r="BSE4">
        <f t="shared" ca="1" si="102"/>
        <v>0</v>
      </c>
      <c r="BSF4">
        <f t="shared" ca="1" si="102"/>
        <v>0</v>
      </c>
      <c r="BSG4">
        <f t="shared" ca="1" si="102"/>
        <v>0</v>
      </c>
      <c r="BSH4">
        <f t="shared" ca="1" si="102"/>
        <v>0</v>
      </c>
      <c r="BSI4">
        <f t="shared" ca="1" si="102"/>
        <v>0</v>
      </c>
      <c r="BSJ4">
        <f t="shared" ca="1" si="102"/>
        <v>0</v>
      </c>
      <c r="BSK4">
        <f t="shared" ca="1" si="102"/>
        <v>0</v>
      </c>
      <c r="BSL4">
        <f t="shared" ca="1" si="102"/>
        <v>0</v>
      </c>
      <c r="BSM4">
        <f t="shared" ca="1" si="102"/>
        <v>0</v>
      </c>
      <c r="BSN4">
        <f t="shared" ca="1" si="102"/>
        <v>0</v>
      </c>
      <c r="BSO4">
        <f t="shared" ref="BSO4:BUZ4" ca="1" si="103">INDIRECT("'ΣΤΟΙΧΕΙΑ'!"&amp;ADDRESS(BSO1,BSO3),TRUE)</f>
        <v>0</v>
      </c>
      <c r="BSP4">
        <f t="shared" ca="1" si="103"/>
        <v>0</v>
      </c>
      <c r="BSQ4">
        <f t="shared" ca="1" si="103"/>
        <v>0</v>
      </c>
      <c r="BSR4">
        <f t="shared" ca="1" si="103"/>
        <v>0</v>
      </c>
      <c r="BSS4">
        <f t="shared" ca="1" si="103"/>
        <v>0</v>
      </c>
      <c r="BST4">
        <f t="shared" ca="1" si="103"/>
        <v>0</v>
      </c>
      <c r="BSU4">
        <f t="shared" ca="1" si="103"/>
        <v>0</v>
      </c>
      <c r="BSV4">
        <f t="shared" ca="1" si="103"/>
        <v>0</v>
      </c>
      <c r="BSW4">
        <f t="shared" ca="1" si="103"/>
        <v>0</v>
      </c>
      <c r="BSX4">
        <f t="shared" ca="1" si="103"/>
        <v>0</v>
      </c>
      <c r="BSY4">
        <f t="shared" ca="1" si="103"/>
        <v>0</v>
      </c>
      <c r="BSZ4">
        <f t="shared" ca="1" si="103"/>
        <v>0</v>
      </c>
      <c r="BTA4">
        <f t="shared" ca="1" si="103"/>
        <v>0</v>
      </c>
      <c r="BTB4">
        <f t="shared" ca="1" si="103"/>
        <v>0</v>
      </c>
      <c r="BTC4">
        <f t="shared" ca="1" si="103"/>
        <v>0</v>
      </c>
      <c r="BTD4">
        <f t="shared" ca="1" si="103"/>
        <v>0</v>
      </c>
      <c r="BTE4">
        <f t="shared" ca="1" si="103"/>
        <v>0</v>
      </c>
      <c r="BTF4">
        <f t="shared" ca="1" si="103"/>
        <v>0</v>
      </c>
      <c r="BTG4">
        <f t="shared" ca="1" si="103"/>
        <v>0</v>
      </c>
      <c r="BTH4">
        <f t="shared" ca="1" si="103"/>
        <v>0</v>
      </c>
      <c r="BTI4">
        <f t="shared" ca="1" si="103"/>
        <v>0</v>
      </c>
      <c r="BTJ4">
        <f t="shared" ca="1" si="103"/>
        <v>0</v>
      </c>
      <c r="BTK4">
        <f t="shared" ca="1" si="103"/>
        <v>0</v>
      </c>
      <c r="BTL4">
        <f t="shared" ca="1" si="103"/>
        <v>0</v>
      </c>
      <c r="BTM4">
        <f t="shared" ca="1" si="103"/>
        <v>0</v>
      </c>
      <c r="BTN4">
        <f t="shared" ca="1" si="103"/>
        <v>0</v>
      </c>
      <c r="BTO4">
        <f t="shared" ca="1" si="103"/>
        <v>0</v>
      </c>
      <c r="BTP4">
        <f t="shared" ca="1" si="103"/>
        <v>0</v>
      </c>
      <c r="BTQ4">
        <f t="shared" ca="1" si="103"/>
        <v>0</v>
      </c>
      <c r="BTR4">
        <f t="shared" ca="1" si="103"/>
        <v>0</v>
      </c>
      <c r="BTS4">
        <f t="shared" ca="1" si="103"/>
        <v>0</v>
      </c>
      <c r="BTT4">
        <f t="shared" ca="1" si="103"/>
        <v>0</v>
      </c>
      <c r="BTU4">
        <f t="shared" ca="1" si="103"/>
        <v>0</v>
      </c>
      <c r="BTV4">
        <f t="shared" ca="1" si="103"/>
        <v>0</v>
      </c>
      <c r="BTW4">
        <f t="shared" ca="1" si="103"/>
        <v>0</v>
      </c>
      <c r="BTX4">
        <f t="shared" ca="1" si="103"/>
        <v>0</v>
      </c>
      <c r="BTY4">
        <f t="shared" ca="1" si="103"/>
        <v>0</v>
      </c>
      <c r="BTZ4">
        <f t="shared" ca="1" si="103"/>
        <v>0</v>
      </c>
      <c r="BUA4">
        <f t="shared" ca="1" si="103"/>
        <v>0</v>
      </c>
      <c r="BUB4">
        <f t="shared" ca="1" si="103"/>
        <v>0</v>
      </c>
      <c r="BUC4">
        <f t="shared" ca="1" si="103"/>
        <v>0</v>
      </c>
      <c r="BUD4">
        <f t="shared" ca="1" si="103"/>
        <v>0</v>
      </c>
      <c r="BUE4">
        <f t="shared" ca="1" si="103"/>
        <v>0</v>
      </c>
      <c r="BUF4">
        <f t="shared" ca="1" si="103"/>
        <v>0</v>
      </c>
      <c r="BUG4">
        <f t="shared" ca="1" si="103"/>
        <v>0</v>
      </c>
      <c r="BUH4">
        <f t="shared" ca="1" si="103"/>
        <v>0</v>
      </c>
      <c r="BUI4">
        <f t="shared" ca="1" si="103"/>
        <v>0</v>
      </c>
      <c r="BUJ4">
        <f t="shared" ca="1" si="103"/>
        <v>0</v>
      </c>
      <c r="BUK4">
        <f t="shared" ca="1" si="103"/>
        <v>0</v>
      </c>
      <c r="BUL4">
        <f t="shared" ca="1" si="103"/>
        <v>0</v>
      </c>
      <c r="BUM4">
        <f t="shared" ca="1" si="103"/>
        <v>0</v>
      </c>
      <c r="BUN4">
        <f t="shared" ca="1" si="103"/>
        <v>0</v>
      </c>
      <c r="BUO4">
        <f t="shared" ca="1" si="103"/>
        <v>0</v>
      </c>
      <c r="BUP4">
        <f t="shared" ca="1" si="103"/>
        <v>0</v>
      </c>
      <c r="BUQ4">
        <f t="shared" ca="1" si="103"/>
        <v>0</v>
      </c>
      <c r="BUR4">
        <f t="shared" ca="1" si="103"/>
        <v>0</v>
      </c>
      <c r="BUS4">
        <f t="shared" ca="1" si="103"/>
        <v>0</v>
      </c>
      <c r="BUT4">
        <f t="shared" ca="1" si="103"/>
        <v>0</v>
      </c>
      <c r="BUU4">
        <f t="shared" ca="1" si="103"/>
        <v>0</v>
      </c>
      <c r="BUV4">
        <f t="shared" ca="1" si="103"/>
        <v>0</v>
      </c>
      <c r="BUW4">
        <f t="shared" ca="1" si="103"/>
        <v>0</v>
      </c>
      <c r="BUX4">
        <f t="shared" ca="1" si="103"/>
        <v>0</v>
      </c>
      <c r="BUY4">
        <f t="shared" ca="1" si="103"/>
        <v>0</v>
      </c>
      <c r="BUZ4">
        <f t="shared" ca="1" si="103"/>
        <v>0</v>
      </c>
      <c r="BVA4">
        <f t="shared" ref="BVA4:BXW4" ca="1" si="104">INDIRECT("'ΣΤΟΙΧΕΙΑ'!"&amp;ADDRESS(BVA1,BVA3),TRUE)</f>
        <v>0</v>
      </c>
      <c r="BVB4">
        <f t="shared" ca="1" si="104"/>
        <v>0</v>
      </c>
      <c r="BVC4">
        <f t="shared" ca="1" si="104"/>
        <v>0</v>
      </c>
      <c r="BVD4">
        <f t="shared" ca="1" si="104"/>
        <v>0</v>
      </c>
      <c r="BVE4">
        <f t="shared" ca="1" si="104"/>
        <v>0</v>
      </c>
      <c r="BVF4">
        <f t="shared" ca="1" si="104"/>
        <v>0</v>
      </c>
      <c r="BVG4">
        <f t="shared" ca="1" si="104"/>
        <v>0</v>
      </c>
      <c r="BVH4">
        <f t="shared" ca="1" si="104"/>
        <v>0</v>
      </c>
      <c r="BVI4">
        <f t="shared" ca="1" si="104"/>
        <v>0</v>
      </c>
      <c r="BVJ4">
        <f t="shared" ca="1" si="104"/>
        <v>0</v>
      </c>
      <c r="BVK4">
        <f t="shared" ca="1" si="104"/>
        <v>0</v>
      </c>
      <c r="BVL4">
        <f t="shared" ca="1" si="104"/>
        <v>0</v>
      </c>
      <c r="BVM4">
        <f t="shared" ca="1" si="104"/>
        <v>0</v>
      </c>
      <c r="BVN4">
        <f t="shared" ca="1" si="104"/>
        <v>0</v>
      </c>
      <c r="BVO4">
        <f t="shared" ca="1" si="104"/>
        <v>0</v>
      </c>
      <c r="BVP4">
        <f t="shared" ca="1" si="104"/>
        <v>0</v>
      </c>
      <c r="BVQ4">
        <f t="shared" ca="1" si="104"/>
        <v>0</v>
      </c>
      <c r="BVR4">
        <f t="shared" ca="1" si="104"/>
        <v>0</v>
      </c>
      <c r="BVS4">
        <f t="shared" ca="1" si="104"/>
        <v>0</v>
      </c>
      <c r="BVT4">
        <f t="shared" ca="1" si="104"/>
        <v>0</v>
      </c>
      <c r="BVU4">
        <f t="shared" ca="1" si="104"/>
        <v>0</v>
      </c>
      <c r="BVV4">
        <f t="shared" ca="1" si="104"/>
        <v>0</v>
      </c>
      <c r="BVW4">
        <f t="shared" ca="1" si="104"/>
        <v>0</v>
      </c>
      <c r="BVX4">
        <f t="shared" ca="1" si="104"/>
        <v>0</v>
      </c>
      <c r="BVY4">
        <f t="shared" ca="1" si="104"/>
        <v>0</v>
      </c>
      <c r="BVZ4">
        <f t="shared" ca="1" si="104"/>
        <v>0</v>
      </c>
      <c r="BWA4">
        <f t="shared" ca="1" si="104"/>
        <v>0</v>
      </c>
      <c r="BWB4">
        <f t="shared" ca="1" si="104"/>
        <v>0</v>
      </c>
      <c r="BWC4">
        <f t="shared" ca="1" si="104"/>
        <v>0</v>
      </c>
      <c r="BWD4">
        <f t="shared" ca="1" si="104"/>
        <v>0</v>
      </c>
      <c r="BWE4">
        <f t="shared" ca="1" si="104"/>
        <v>0</v>
      </c>
      <c r="BWF4">
        <f t="shared" ca="1" si="104"/>
        <v>0</v>
      </c>
      <c r="BWG4">
        <f t="shared" ca="1" si="104"/>
        <v>0</v>
      </c>
      <c r="BWH4">
        <f t="shared" ca="1" si="104"/>
        <v>0</v>
      </c>
      <c r="BWI4">
        <f t="shared" ca="1" si="104"/>
        <v>0</v>
      </c>
      <c r="BWJ4">
        <f t="shared" ca="1" si="104"/>
        <v>0</v>
      </c>
      <c r="BWK4">
        <f t="shared" ca="1" si="104"/>
        <v>0</v>
      </c>
      <c r="BWL4">
        <f t="shared" ca="1" si="104"/>
        <v>0</v>
      </c>
      <c r="BWM4">
        <f t="shared" ca="1" si="104"/>
        <v>0</v>
      </c>
      <c r="BWN4">
        <f t="shared" ca="1" si="104"/>
        <v>0</v>
      </c>
      <c r="BWO4">
        <f t="shared" ca="1" si="104"/>
        <v>0</v>
      </c>
      <c r="BWP4">
        <f t="shared" ca="1" si="104"/>
        <v>0</v>
      </c>
      <c r="BWQ4">
        <f t="shared" ca="1" si="104"/>
        <v>0</v>
      </c>
      <c r="BWR4">
        <f t="shared" ca="1" si="104"/>
        <v>0</v>
      </c>
      <c r="BWS4">
        <f t="shared" ca="1" si="104"/>
        <v>0</v>
      </c>
      <c r="BWT4">
        <f t="shared" ca="1" si="104"/>
        <v>0</v>
      </c>
      <c r="BWU4">
        <f t="shared" ca="1" si="104"/>
        <v>0</v>
      </c>
      <c r="BWV4">
        <f t="shared" ca="1" si="104"/>
        <v>0</v>
      </c>
      <c r="BWW4">
        <f t="shared" ca="1" si="104"/>
        <v>0</v>
      </c>
      <c r="BWX4">
        <f t="shared" ca="1" si="104"/>
        <v>0</v>
      </c>
      <c r="BWY4">
        <f t="shared" ca="1" si="104"/>
        <v>0</v>
      </c>
      <c r="BWZ4">
        <f t="shared" ca="1" si="104"/>
        <v>0</v>
      </c>
      <c r="BXA4">
        <f t="shared" ca="1" si="104"/>
        <v>0</v>
      </c>
      <c r="BXB4">
        <f t="shared" ca="1" si="104"/>
        <v>0</v>
      </c>
      <c r="BXC4">
        <f t="shared" ca="1" si="104"/>
        <v>0</v>
      </c>
      <c r="BXD4">
        <f t="shared" ca="1" si="104"/>
        <v>0</v>
      </c>
      <c r="BXE4">
        <f t="shared" ca="1" si="104"/>
        <v>0</v>
      </c>
      <c r="BXF4">
        <f t="shared" ca="1" si="104"/>
        <v>0</v>
      </c>
      <c r="BXG4">
        <f t="shared" ca="1" si="104"/>
        <v>0</v>
      </c>
      <c r="BXH4">
        <f t="shared" ca="1" si="104"/>
        <v>0</v>
      </c>
      <c r="BXI4">
        <f t="shared" ca="1" si="104"/>
        <v>0</v>
      </c>
      <c r="BXJ4">
        <f t="shared" ca="1" si="104"/>
        <v>0</v>
      </c>
      <c r="BXK4">
        <f t="shared" ca="1" si="104"/>
        <v>0</v>
      </c>
      <c r="BXL4">
        <f t="shared" ca="1" si="104"/>
        <v>0</v>
      </c>
      <c r="BXM4">
        <f t="shared" ca="1" si="104"/>
        <v>0</v>
      </c>
      <c r="BXN4">
        <f t="shared" ca="1" si="104"/>
        <v>0</v>
      </c>
      <c r="BXO4">
        <f t="shared" ca="1" si="104"/>
        <v>0</v>
      </c>
      <c r="BXP4">
        <f t="shared" ca="1" si="104"/>
        <v>0</v>
      </c>
      <c r="BXQ4">
        <f t="shared" ca="1" si="104"/>
        <v>0</v>
      </c>
      <c r="BXR4">
        <f t="shared" ca="1" si="104"/>
        <v>0</v>
      </c>
      <c r="BXS4">
        <f t="shared" ca="1" si="104"/>
        <v>0</v>
      </c>
      <c r="BXT4">
        <f t="shared" ca="1" si="104"/>
        <v>0</v>
      </c>
      <c r="BXU4">
        <f t="shared" ca="1" si="104"/>
        <v>0</v>
      </c>
      <c r="BXV4">
        <f t="shared" ca="1" si="104"/>
        <v>0</v>
      </c>
      <c r="BXW4">
        <f t="shared" ca="1" si="104"/>
        <v>0</v>
      </c>
      <c r="BXX4">
        <f t="shared" ref="BXX4:CAI4" ca="1" si="105">INDIRECT("'ΣΤΟΙΧΕΙΑ'!"&amp;ADDRESS(BXX1,BXX3),TRUE)</f>
        <v>0</v>
      </c>
      <c r="BXY4">
        <f t="shared" ca="1" si="105"/>
        <v>0</v>
      </c>
      <c r="BXZ4">
        <f t="shared" ca="1" si="105"/>
        <v>0</v>
      </c>
      <c r="BYA4">
        <f t="shared" ca="1" si="105"/>
        <v>0</v>
      </c>
      <c r="BYB4">
        <f t="shared" ca="1" si="105"/>
        <v>0</v>
      </c>
      <c r="BYC4">
        <f t="shared" ca="1" si="105"/>
        <v>0</v>
      </c>
      <c r="BYD4">
        <f t="shared" ca="1" si="105"/>
        <v>0</v>
      </c>
      <c r="BYE4">
        <f t="shared" ca="1" si="105"/>
        <v>0</v>
      </c>
      <c r="BYF4">
        <f t="shared" ca="1" si="105"/>
        <v>0</v>
      </c>
      <c r="BYG4">
        <f t="shared" ca="1" si="105"/>
        <v>0</v>
      </c>
      <c r="BYH4">
        <f t="shared" ca="1" si="105"/>
        <v>0</v>
      </c>
      <c r="BYI4">
        <f t="shared" ca="1" si="105"/>
        <v>0</v>
      </c>
      <c r="BYJ4">
        <f t="shared" ca="1" si="105"/>
        <v>0</v>
      </c>
      <c r="BYK4">
        <f t="shared" ca="1" si="105"/>
        <v>0</v>
      </c>
      <c r="BYL4">
        <f t="shared" ca="1" si="105"/>
        <v>0</v>
      </c>
      <c r="BYM4">
        <f t="shared" ca="1" si="105"/>
        <v>0</v>
      </c>
      <c r="BYN4">
        <f t="shared" ca="1" si="105"/>
        <v>0</v>
      </c>
      <c r="BYO4">
        <f t="shared" ca="1" si="105"/>
        <v>0</v>
      </c>
      <c r="BYP4">
        <f t="shared" ca="1" si="105"/>
        <v>0</v>
      </c>
      <c r="BYQ4">
        <f t="shared" ca="1" si="105"/>
        <v>0</v>
      </c>
      <c r="BYR4">
        <f t="shared" ca="1" si="105"/>
        <v>0</v>
      </c>
      <c r="BYS4">
        <f t="shared" ca="1" si="105"/>
        <v>0</v>
      </c>
      <c r="BYT4">
        <f t="shared" ca="1" si="105"/>
        <v>0</v>
      </c>
      <c r="BYU4">
        <f t="shared" ca="1" si="105"/>
        <v>0</v>
      </c>
      <c r="BYV4">
        <f t="shared" ca="1" si="105"/>
        <v>0</v>
      </c>
      <c r="BYW4">
        <f t="shared" ca="1" si="105"/>
        <v>0</v>
      </c>
      <c r="BYX4">
        <f t="shared" ca="1" si="105"/>
        <v>0</v>
      </c>
      <c r="BYY4">
        <f t="shared" ca="1" si="105"/>
        <v>0</v>
      </c>
      <c r="BYZ4">
        <f t="shared" ca="1" si="105"/>
        <v>0</v>
      </c>
      <c r="BZA4">
        <f t="shared" ca="1" si="105"/>
        <v>0</v>
      </c>
      <c r="BZB4">
        <f t="shared" ca="1" si="105"/>
        <v>0</v>
      </c>
      <c r="BZC4">
        <f t="shared" ca="1" si="105"/>
        <v>0</v>
      </c>
      <c r="BZD4">
        <f t="shared" ca="1" si="105"/>
        <v>0</v>
      </c>
      <c r="BZE4">
        <f t="shared" ca="1" si="105"/>
        <v>0</v>
      </c>
      <c r="BZF4">
        <f t="shared" ca="1" si="105"/>
        <v>0</v>
      </c>
      <c r="BZG4">
        <f t="shared" ca="1" si="105"/>
        <v>0</v>
      </c>
      <c r="BZH4">
        <f t="shared" ca="1" si="105"/>
        <v>0</v>
      </c>
      <c r="BZI4">
        <f t="shared" ca="1" si="105"/>
        <v>0</v>
      </c>
      <c r="BZJ4">
        <f t="shared" ca="1" si="105"/>
        <v>0</v>
      </c>
      <c r="BZK4">
        <f t="shared" ca="1" si="105"/>
        <v>0</v>
      </c>
      <c r="BZL4">
        <f t="shared" ca="1" si="105"/>
        <v>0</v>
      </c>
      <c r="BZM4">
        <f t="shared" ca="1" si="105"/>
        <v>0</v>
      </c>
      <c r="BZN4">
        <f t="shared" ca="1" si="105"/>
        <v>0</v>
      </c>
      <c r="BZO4">
        <f t="shared" ca="1" si="105"/>
        <v>0</v>
      </c>
      <c r="BZP4">
        <f t="shared" ca="1" si="105"/>
        <v>0</v>
      </c>
      <c r="BZQ4">
        <f t="shared" ca="1" si="105"/>
        <v>0</v>
      </c>
      <c r="BZR4">
        <f t="shared" ca="1" si="105"/>
        <v>0</v>
      </c>
      <c r="BZS4">
        <f t="shared" ca="1" si="105"/>
        <v>0</v>
      </c>
      <c r="BZT4">
        <f t="shared" ca="1" si="105"/>
        <v>0</v>
      </c>
      <c r="BZU4">
        <f t="shared" ca="1" si="105"/>
        <v>0</v>
      </c>
      <c r="BZV4">
        <f t="shared" ca="1" si="105"/>
        <v>0</v>
      </c>
      <c r="BZW4">
        <f t="shared" ca="1" si="105"/>
        <v>0</v>
      </c>
      <c r="BZX4">
        <f t="shared" ca="1" si="105"/>
        <v>0</v>
      </c>
      <c r="BZY4">
        <f t="shared" ca="1" si="105"/>
        <v>0</v>
      </c>
      <c r="BZZ4">
        <f t="shared" ca="1" si="105"/>
        <v>0</v>
      </c>
      <c r="CAA4">
        <f t="shared" ca="1" si="105"/>
        <v>0</v>
      </c>
      <c r="CAB4">
        <f t="shared" ca="1" si="105"/>
        <v>0</v>
      </c>
      <c r="CAC4">
        <f t="shared" ca="1" si="105"/>
        <v>0</v>
      </c>
      <c r="CAD4">
        <f t="shared" ca="1" si="105"/>
        <v>0</v>
      </c>
      <c r="CAE4">
        <f t="shared" ca="1" si="105"/>
        <v>0</v>
      </c>
      <c r="CAF4">
        <f t="shared" ca="1" si="105"/>
        <v>0</v>
      </c>
      <c r="CAG4">
        <f t="shared" ca="1" si="105"/>
        <v>0</v>
      </c>
      <c r="CAH4">
        <f t="shared" ca="1" si="105"/>
        <v>0</v>
      </c>
      <c r="CAI4">
        <f t="shared" ca="1" si="105"/>
        <v>0</v>
      </c>
      <c r="CAJ4">
        <f t="shared" ref="CAJ4:CKD4" ca="1" si="106">INDIRECT("'ΣΤΟΙΧΕΙΑ'!"&amp;ADDRESS(CAJ1,CAJ3),TRUE)</f>
        <v>0</v>
      </c>
      <c r="CAK4">
        <f t="shared" ca="1" si="106"/>
        <v>0</v>
      </c>
      <c r="CAL4">
        <f t="shared" ca="1" si="106"/>
        <v>0</v>
      </c>
      <c r="CAM4">
        <f t="shared" ca="1" si="106"/>
        <v>0</v>
      </c>
      <c r="CAN4">
        <f t="shared" ca="1" si="106"/>
        <v>0</v>
      </c>
      <c r="CAO4">
        <f t="shared" ca="1" si="106"/>
        <v>0</v>
      </c>
      <c r="CAP4">
        <f t="shared" ca="1" si="106"/>
        <v>0</v>
      </c>
      <c r="CAQ4">
        <f t="shared" ca="1" si="106"/>
        <v>0</v>
      </c>
      <c r="CAR4">
        <f t="shared" ca="1" si="106"/>
        <v>0</v>
      </c>
      <c r="CAS4">
        <f t="shared" ca="1" si="106"/>
        <v>0</v>
      </c>
      <c r="CAT4">
        <f t="shared" ca="1" si="106"/>
        <v>0</v>
      </c>
      <c r="CAU4">
        <f t="shared" ca="1" si="106"/>
        <v>0</v>
      </c>
      <c r="CAV4">
        <f t="shared" ca="1" si="106"/>
        <v>0</v>
      </c>
      <c r="CAW4">
        <f t="shared" ca="1" si="106"/>
        <v>0</v>
      </c>
      <c r="CAX4">
        <f t="shared" ca="1" si="106"/>
        <v>0</v>
      </c>
      <c r="CAY4">
        <f t="shared" ca="1" si="106"/>
        <v>0</v>
      </c>
      <c r="CAZ4">
        <f t="shared" ca="1" si="106"/>
        <v>0</v>
      </c>
      <c r="CBA4">
        <f t="shared" ca="1" si="106"/>
        <v>0</v>
      </c>
      <c r="CBB4">
        <f t="shared" ca="1" si="106"/>
        <v>0</v>
      </c>
      <c r="CBC4">
        <f t="shared" ca="1" si="106"/>
        <v>0</v>
      </c>
      <c r="CBD4">
        <f t="shared" ca="1" si="106"/>
        <v>0</v>
      </c>
      <c r="CBE4">
        <f t="shared" ca="1" si="106"/>
        <v>0</v>
      </c>
      <c r="CBF4">
        <f t="shared" ca="1" si="106"/>
        <v>0</v>
      </c>
      <c r="CBG4">
        <f t="shared" ca="1" si="106"/>
        <v>0</v>
      </c>
      <c r="CBH4">
        <f t="shared" ca="1" si="106"/>
        <v>0</v>
      </c>
      <c r="CBI4">
        <f t="shared" ca="1" si="106"/>
        <v>0</v>
      </c>
      <c r="CBJ4">
        <f t="shared" ca="1" si="106"/>
        <v>0</v>
      </c>
      <c r="CBK4">
        <f t="shared" ca="1" si="106"/>
        <v>0</v>
      </c>
      <c r="CBL4">
        <f t="shared" ca="1" si="106"/>
        <v>0</v>
      </c>
      <c r="CBM4">
        <f t="shared" ca="1" si="106"/>
        <v>0</v>
      </c>
      <c r="CBN4">
        <f t="shared" ca="1" si="106"/>
        <v>0</v>
      </c>
      <c r="CBO4">
        <f t="shared" ca="1" si="106"/>
        <v>0</v>
      </c>
      <c r="CBP4">
        <f t="shared" ca="1" si="106"/>
        <v>0</v>
      </c>
      <c r="CBQ4">
        <f t="shared" ca="1" si="106"/>
        <v>0</v>
      </c>
      <c r="CBR4">
        <f t="shared" ca="1" si="106"/>
        <v>0</v>
      </c>
      <c r="CBS4">
        <f t="shared" ca="1" si="106"/>
        <v>0</v>
      </c>
      <c r="CBT4">
        <f t="shared" ca="1" si="106"/>
        <v>0</v>
      </c>
      <c r="CBU4">
        <f t="shared" ca="1" si="106"/>
        <v>0</v>
      </c>
      <c r="CBV4">
        <f t="shared" ca="1" si="106"/>
        <v>0</v>
      </c>
      <c r="CBW4">
        <f t="shared" ca="1" si="106"/>
        <v>0</v>
      </c>
      <c r="CBX4">
        <f t="shared" ca="1" si="106"/>
        <v>0</v>
      </c>
      <c r="CBY4">
        <f t="shared" ca="1" si="106"/>
        <v>0</v>
      </c>
      <c r="CBZ4">
        <f t="shared" ca="1" si="106"/>
        <v>0</v>
      </c>
      <c r="CCA4">
        <f t="shared" ca="1" si="106"/>
        <v>0</v>
      </c>
      <c r="CCB4">
        <f t="shared" ca="1" si="106"/>
        <v>0</v>
      </c>
      <c r="CCC4">
        <f t="shared" ca="1" si="106"/>
        <v>0</v>
      </c>
      <c r="CCD4">
        <f t="shared" ca="1" si="106"/>
        <v>0</v>
      </c>
      <c r="CCE4">
        <f t="shared" ca="1" si="106"/>
        <v>0</v>
      </c>
      <c r="CCF4">
        <f t="shared" ca="1" si="106"/>
        <v>0</v>
      </c>
      <c r="CCG4">
        <f t="shared" ca="1" si="106"/>
        <v>0</v>
      </c>
      <c r="CCH4">
        <f t="shared" ca="1" si="106"/>
        <v>0</v>
      </c>
      <c r="CCI4">
        <f t="shared" ca="1" si="106"/>
        <v>0</v>
      </c>
      <c r="CCJ4">
        <f t="shared" ca="1" si="106"/>
        <v>0</v>
      </c>
      <c r="CCK4">
        <f t="shared" ca="1" si="106"/>
        <v>0</v>
      </c>
      <c r="CCL4">
        <f t="shared" ca="1" si="106"/>
        <v>0</v>
      </c>
      <c r="CCM4">
        <f t="shared" ca="1" si="106"/>
        <v>0</v>
      </c>
      <c r="CCN4">
        <f t="shared" ca="1" si="106"/>
        <v>0</v>
      </c>
      <c r="CCO4">
        <f t="shared" ca="1" si="106"/>
        <v>0</v>
      </c>
      <c r="CCP4">
        <f t="shared" ca="1" si="106"/>
        <v>0</v>
      </c>
      <c r="CCQ4">
        <f t="shared" ca="1" si="106"/>
        <v>0</v>
      </c>
      <c r="CCR4">
        <f t="shared" ca="1" si="106"/>
        <v>0</v>
      </c>
      <c r="CCS4">
        <f t="shared" ca="1" si="106"/>
        <v>0</v>
      </c>
      <c r="CCT4">
        <f t="shared" ca="1" si="106"/>
        <v>0</v>
      </c>
      <c r="CCU4">
        <f t="shared" ca="1" si="106"/>
        <v>0</v>
      </c>
      <c r="CCV4">
        <f t="shared" ca="1" si="106"/>
        <v>0</v>
      </c>
      <c r="CCW4">
        <f t="shared" ca="1" si="106"/>
        <v>0</v>
      </c>
      <c r="CCX4">
        <f t="shared" ca="1" si="106"/>
        <v>0</v>
      </c>
      <c r="CCY4">
        <f t="shared" ca="1" si="106"/>
        <v>0</v>
      </c>
      <c r="CCZ4">
        <f t="shared" ca="1" si="106"/>
        <v>0</v>
      </c>
      <c r="CDA4">
        <f t="shared" ca="1" si="106"/>
        <v>0</v>
      </c>
      <c r="CDB4">
        <f t="shared" ca="1" si="106"/>
        <v>0</v>
      </c>
      <c r="CDC4">
        <f t="shared" ca="1" si="106"/>
        <v>0</v>
      </c>
      <c r="CDD4">
        <f t="shared" ca="1" si="106"/>
        <v>0</v>
      </c>
      <c r="CDE4">
        <f t="shared" ca="1" si="106"/>
        <v>0</v>
      </c>
      <c r="CDF4">
        <f t="shared" ca="1" si="106"/>
        <v>0</v>
      </c>
      <c r="CDG4">
        <f t="shared" ca="1" si="106"/>
        <v>0</v>
      </c>
      <c r="CDH4">
        <f t="shared" ca="1" si="106"/>
        <v>0</v>
      </c>
      <c r="CDI4">
        <f t="shared" ca="1" si="106"/>
        <v>0</v>
      </c>
      <c r="CDJ4">
        <f t="shared" ca="1" si="106"/>
        <v>0</v>
      </c>
      <c r="CDK4">
        <f t="shared" ca="1" si="106"/>
        <v>0</v>
      </c>
      <c r="CDL4">
        <f t="shared" ca="1" si="106"/>
        <v>0</v>
      </c>
      <c r="CDM4">
        <f t="shared" ca="1" si="106"/>
        <v>0</v>
      </c>
      <c r="CDN4">
        <f t="shared" ca="1" si="106"/>
        <v>0</v>
      </c>
      <c r="CDO4">
        <f t="shared" ca="1" si="106"/>
        <v>0</v>
      </c>
      <c r="CDP4">
        <f t="shared" ca="1" si="106"/>
        <v>0</v>
      </c>
      <c r="CDQ4">
        <f t="shared" ca="1" si="106"/>
        <v>0</v>
      </c>
      <c r="CDR4">
        <f t="shared" ca="1" si="106"/>
        <v>0</v>
      </c>
      <c r="CDS4">
        <f t="shared" ca="1" si="106"/>
        <v>0</v>
      </c>
      <c r="CDT4">
        <f t="shared" ca="1" si="106"/>
        <v>0</v>
      </c>
      <c r="CDU4">
        <f t="shared" ca="1" si="106"/>
        <v>0</v>
      </c>
      <c r="CDV4">
        <f t="shared" ca="1" si="106"/>
        <v>0</v>
      </c>
      <c r="CDW4">
        <f t="shared" ca="1" si="106"/>
        <v>0</v>
      </c>
      <c r="CDX4">
        <f t="shared" ca="1" si="106"/>
        <v>0</v>
      </c>
      <c r="CDY4">
        <f t="shared" ca="1" si="106"/>
        <v>0</v>
      </c>
      <c r="CDZ4">
        <f t="shared" ca="1" si="106"/>
        <v>0</v>
      </c>
      <c r="CEA4">
        <f t="shared" ca="1" si="106"/>
        <v>0</v>
      </c>
      <c r="CEB4">
        <f t="shared" ca="1" si="106"/>
        <v>0</v>
      </c>
      <c r="CEC4">
        <f t="shared" ca="1" si="106"/>
        <v>0</v>
      </c>
      <c r="CED4">
        <f t="shared" ca="1" si="106"/>
        <v>0</v>
      </c>
      <c r="CEE4">
        <f t="shared" ca="1" si="106"/>
        <v>0</v>
      </c>
      <c r="CEF4">
        <f t="shared" ca="1" si="106"/>
        <v>0</v>
      </c>
      <c r="CEG4">
        <f t="shared" ca="1" si="106"/>
        <v>0</v>
      </c>
      <c r="CEH4">
        <f t="shared" ca="1" si="106"/>
        <v>0</v>
      </c>
      <c r="CEI4">
        <f t="shared" ca="1" si="106"/>
        <v>0</v>
      </c>
      <c r="CEJ4">
        <f t="shared" ca="1" si="106"/>
        <v>0</v>
      </c>
      <c r="CEK4">
        <f t="shared" ca="1" si="106"/>
        <v>0</v>
      </c>
      <c r="CEL4">
        <f t="shared" ca="1" si="106"/>
        <v>0</v>
      </c>
      <c r="CEM4">
        <f t="shared" ca="1" si="106"/>
        <v>0</v>
      </c>
      <c r="CEN4">
        <f t="shared" ca="1" si="106"/>
        <v>0</v>
      </c>
      <c r="CEO4">
        <f t="shared" ca="1" si="106"/>
        <v>0</v>
      </c>
      <c r="CEP4">
        <f t="shared" ca="1" si="106"/>
        <v>0</v>
      </c>
      <c r="CEQ4">
        <f t="shared" ca="1" si="106"/>
        <v>0</v>
      </c>
      <c r="CER4">
        <f t="shared" ca="1" si="106"/>
        <v>0</v>
      </c>
      <c r="CES4">
        <f t="shared" ca="1" si="106"/>
        <v>0</v>
      </c>
      <c r="CET4">
        <f t="shared" ca="1" si="106"/>
        <v>0</v>
      </c>
      <c r="CEU4">
        <f t="shared" ca="1" si="106"/>
        <v>0</v>
      </c>
      <c r="CEV4">
        <f t="shared" ca="1" si="106"/>
        <v>0</v>
      </c>
      <c r="CEW4">
        <f t="shared" ca="1" si="106"/>
        <v>0</v>
      </c>
      <c r="CEX4">
        <f t="shared" ca="1" si="106"/>
        <v>0</v>
      </c>
      <c r="CEY4">
        <f t="shared" ca="1" si="106"/>
        <v>0</v>
      </c>
      <c r="CEZ4">
        <f t="shared" ca="1" si="106"/>
        <v>0</v>
      </c>
      <c r="CFA4">
        <f t="shared" ca="1" si="106"/>
        <v>0</v>
      </c>
      <c r="CFB4">
        <f t="shared" ca="1" si="106"/>
        <v>0</v>
      </c>
      <c r="CFC4">
        <f t="shared" ca="1" si="106"/>
        <v>0</v>
      </c>
      <c r="CFD4">
        <f t="shared" ca="1" si="106"/>
        <v>0</v>
      </c>
      <c r="CFE4">
        <f t="shared" ca="1" si="106"/>
        <v>0</v>
      </c>
      <c r="CFF4">
        <f t="shared" ca="1" si="106"/>
        <v>0</v>
      </c>
      <c r="CFG4">
        <f t="shared" ca="1" si="106"/>
        <v>0</v>
      </c>
      <c r="CFH4">
        <f t="shared" ca="1" si="106"/>
        <v>0</v>
      </c>
      <c r="CFI4">
        <f t="shared" ca="1" si="106"/>
        <v>0</v>
      </c>
      <c r="CFJ4">
        <f t="shared" ca="1" si="106"/>
        <v>0</v>
      </c>
      <c r="CFK4">
        <f t="shared" ca="1" si="106"/>
        <v>0</v>
      </c>
      <c r="CFL4">
        <f t="shared" ca="1" si="106"/>
        <v>0</v>
      </c>
      <c r="CFM4">
        <f t="shared" ca="1" si="106"/>
        <v>0</v>
      </c>
      <c r="CFN4">
        <f t="shared" ca="1" si="106"/>
        <v>0</v>
      </c>
      <c r="CFO4">
        <f t="shared" ca="1" si="106"/>
        <v>0</v>
      </c>
      <c r="CFP4">
        <f t="shared" ca="1" si="106"/>
        <v>0</v>
      </c>
      <c r="CFQ4">
        <f t="shared" ca="1" si="106"/>
        <v>0</v>
      </c>
      <c r="CFR4">
        <f t="shared" ca="1" si="106"/>
        <v>0</v>
      </c>
      <c r="CFS4">
        <f t="shared" ca="1" si="106"/>
        <v>0</v>
      </c>
      <c r="CFT4">
        <f t="shared" ca="1" si="106"/>
        <v>0</v>
      </c>
      <c r="CFU4">
        <f t="shared" ca="1" si="106"/>
        <v>0</v>
      </c>
      <c r="CFV4">
        <f t="shared" ca="1" si="106"/>
        <v>0</v>
      </c>
      <c r="CFW4">
        <f t="shared" ca="1" si="106"/>
        <v>0</v>
      </c>
      <c r="CFX4">
        <f t="shared" ca="1" si="106"/>
        <v>0</v>
      </c>
      <c r="CFY4">
        <f t="shared" ca="1" si="106"/>
        <v>0</v>
      </c>
      <c r="CFZ4">
        <f t="shared" ca="1" si="106"/>
        <v>0</v>
      </c>
      <c r="CGA4">
        <f t="shared" ca="1" si="106"/>
        <v>0</v>
      </c>
      <c r="CGB4">
        <f t="shared" ca="1" si="106"/>
        <v>0</v>
      </c>
      <c r="CGC4">
        <f t="shared" ca="1" si="106"/>
        <v>0</v>
      </c>
      <c r="CGD4">
        <f t="shared" ca="1" si="106"/>
        <v>0</v>
      </c>
      <c r="CGE4">
        <f t="shared" ca="1" si="106"/>
        <v>0</v>
      </c>
      <c r="CGF4">
        <f t="shared" ca="1" si="106"/>
        <v>0</v>
      </c>
      <c r="CGG4">
        <f t="shared" ca="1" si="106"/>
        <v>0</v>
      </c>
      <c r="CGH4">
        <f t="shared" ca="1" si="106"/>
        <v>0</v>
      </c>
      <c r="CGI4">
        <f t="shared" ca="1" si="106"/>
        <v>0</v>
      </c>
      <c r="CGJ4">
        <f t="shared" ca="1" si="106"/>
        <v>0</v>
      </c>
      <c r="CGK4">
        <f t="shared" ca="1" si="106"/>
        <v>0</v>
      </c>
      <c r="CGL4">
        <f t="shared" ca="1" si="106"/>
        <v>0</v>
      </c>
      <c r="CGM4">
        <f t="shared" ca="1" si="106"/>
        <v>0</v>
      </c>
      <c r="CGN4">
        <f t="shared" ca="1" si="106"/>
        <v>0</v>
      </c>
      <c r="CGO4">
        <f t="shared" ca="1" si="106"/>
        <v>0</v>
      </c>
      <c r="CGP4">
        <f t="shared" ca="1" si="106"/>
        <v>0</v>
      </c>
      <c r="CGQ4">
        <f t="shared" ca="1" si="106"/>
        <v>0</v>
      </c>
      <c r="CGR4">
        <f t="shared" ca="1" si="106"/>
        <v>0</v>
      </c>
      <c r="CGS4">
        <f t="shared" ca="1" si="106"/>
        <v>0</v>
      </c>
      <c r="CGT4">
        <f t="shared" ca="1" si="106"/>
        <v>0</v>
      </c>
      <c r="CGU4">
        <f t="shared" ca="1" si="106"/>
        <v>0</v>
      </c>
      <c r="CGV4">
        <f t="shared" ca="1" si="106"/>
        <v>0</v>
      </c>
      <c r="CGW4">
        <f t="shared" ca="1" si="106"/>
        <v>0</v>
      </c>
      <c r="CGX4">
        <f t="shared" ca="1" si="106"/>
        <v>0</v>
      </c>
      <c r="CGY4">
        <f t="shared" ca="1" si="106"/>
        <v>0</v>
      </c>
      <c r="CGZ4">
        <f t="shared" ca="1" si="106"/>
        <v>0</v>
      </c>
      <c r="CHA4">
        <f t="shared" ca="1" si="106"/>
        <v>0</v>
      </c>
      <c r="CHB4">
        <f t="shared" ca="1" si="106"/>
        <v>0</v>
      </c>
      <c r="CHC4">
        <f t="shared" ca="1" si="106"/>
        <v>0</v>
      </c>
      <c r="CHD4">
        <f t="shared" ca="1" si="106"/>
        <v>0</v>
      </c>
      <c r="CHE4">
        <f t="shared" ca="1" si="106"/>
        <v>0</v>
      </c>
      <c r="CHF4">
        <f t="shared" ca="1" si="106"/>
        <v>0</v>
      </c>
      <c r="CHG4">
        <f t="shared" ca="1" si="106"/>
        <v>0</v>
      </c>
      <c r="CHH4">
        <f t="shared" ca="1" si="106"/>
        <v>0</v>
      </c>
      <c r="CHI4">
        <f t="shared" ca="1" si="106"/>
        <v>0</v>
      </c>
      <c r="CHJ4">
        <f t="shared" ca="1" si="106"/>
        <v>0</v>
      </c>
      <c r="CHK4">
        <f t="shared" ca="1" si="106"/>
        <v>0</v>
      </c>
      <c r="CHL4">
        <f t="shared" ca="1" si="106"/>
        <v>0</v>
      </c>
      <c r="CHM4">
        <f t="shared" ca="1" si="106"/>
        <v>0</v>
      </c>
      <c r="CHN4">
        <f t="shared" ca="1" si="106"/>
        <v>0</v>
      </c>
      <c r="CHO4">
        <f t="shared" ca="1" si="106"/>
        <v>0</v>
      </c>
      <c r="CHP4">
        <f t="shared" ca="1" si="106"/>
        <v>0</v>
      </c>
      <c r="CHQ4">
        <f t="shared" ca="1" si="106"/>
        <v>0</v>
      </c>
      <c r="CHR4">
        <f t="shared" ca="1" si="106"/>
        <v>0</v>
      </c>
      <c r="CHS4">
        <f t="shared" ca="1" si="106"/>
        <v>0</v>
      </c>
      <c r="CHT4">
        <f t="shared" ca="1" si="106"/>
        <v>0</v>
      </c>
      <c r="CHU4">
        <f t="shared" ca="1" si="106"/>
        <v>0</v>
      </c>
      <c r="CHV4">
        <f t="shared" ca="1" si="106"/>
        <v>0</v>
      </c>
      <c r="CHW4">
        <f t="shared" ca="1" si="106"/>
        <v>0</v>
      </c>
      <c r="CHX4">
        <f t="shared" ca="1" si="106"/>
        <v>0</v>
      </c>
      <c r="CHY4">
        <f t="shared" ca="1" si="106"/>
        <v>0</v>
      </c>
      <c r="CHZ4">
        <f t="shared" ca="1" si="106"/>
        <v>0</v>
      </c>
      <c r="CIA4">
        <f t="shared" ca="1" si="106"/>
        <v>0</v>
      </c>
      <c r="CIB4">
        <f t="shared" ca="1" si="106"/>
        <v>0</v>
      </c>
      <c r="CIC4">
        <f t="shared" ca="1" si="106"/>
        <v>0</v>
      </c>
      <c r="CID4">
        <f t="shared" ca="1" si="106"/>
        <v>0</v>
      </c>
      <c r="CIE4">
        <f t="shared" ca="1" si="106"/>
        <v>0</v>
      </c>
      <c r="CIF4">
        <f t="shared" ca="1" si="106"/>
        <v>0</v>
      </c>
      <c r="CIG4">
        <f t="shared" ca="1" si="106"/>
        <v>0</v>
      </c>
      <c r="CIH4">
        <f t="shared" ca="1" si="106"/>
        <v>0</v>
      </c>
      <c r="CII4">
        <f t="shared" ca="1" si="106"/>
        <v>0</v>
      </c>
      <c r="CIJ4">
        <f t="shared" ca="1" si="106"/>
        <v>0</v>
      </c>
      <c r="CIK4">
        <f t="shared" ca="1" si="106"/>
        <v>0</v>
      </c>
      <c r="CIL4">
        <f t="shared" ca="1" si="106"/>
        <v>0</v>
      </c>
      <c r="CIM4">
        <f t="shared" ca="1" si="106"/>
        <v>0</v>
      </c>
      <c r="CIN4">
        <f t="shared" ca="1" si="106"/>
        <v>0</v>
      </c>
      <c r="CIO4">
        <f t="shared" ca="1" si="106"/>
        <v>0</v>
      </c>
      <c r="CIP4">
        <f t="shared" ca="1" si="106"/>
        <v>0</v>
      </c>
      <c r="CIQ4">
        <f t="shared" ca="1" si="106"/>
        <v>0</v>
      </c>
      <c r="CIR4">
        <f t="shared" ca="1" si="106"/>
        <v>0</v>
      </c>
      <c r="CIS4">
        <f t="shared" ca="1" si="106"/>
        <v>0</v>
      </c>
      <c r="CIT4">
        <f t="shared" ca="1" si="106"/>
        <v>0</v>
      </c>
      <c r="CIU4">
        <f t="shared" ca="1" si="106"/>
        <v>0</v>
      </c>
      <c r="CIV4">
        <f t="shared" ca="1" si="106"/>
        <v>0</v>
      </c>
      <c r="CIW4">
        <f t="shared" ca="1" si="106"/>
        <v>0</v>
      </c>
      <c r="CIX4">
        <f t="shared" ca="1" si="106"/>
        <v>0</v>
      </c>
      <c r="CIY4">
        <f t="shared" ca="1" si="106"/>
        <v>0</v>
      </c>
      <c r="CIZ4">
        <f t="shared" ca="1" si="106"/>
        <v>0</v>
      </c>
      <c r="CJA4">
        <f t="shared" ca="1" si="106"/>
        <v>0</v>
      </c>
      <c r="CJB4">
        <f t="shared" ca="1" si="106"/>
        <v>0</v>
      </c>
      <c r="CJC4">
        <f t="shared" ca="1" si="106"/>
        <v>0</v>
      </c>
      <c r="CJD4">
        <f t="shared" ca="1" si="106"/>
        <v>0</v>
      </c>
      <c r="CJE4">
        <f t="shared" ca="1" si="106"/>
        <v>0</v>
      </c>
      <c r="CJF4">
        <f t="shared" ca="1" si="106"/>
        <v>0</v>
      </c>
      <c r="CJG4">
        <f t="shared" ca="1" si="106"/>
        <v>0</v>
      </c>
      <c r="CJH4">
        <f t="shared" ca="1" si="106"/>
        <v>0</v>
      </c>
      <c r="CJI4">
        <f t="shared" ca="1" si="106"/>
        <v>0</v>
      </c>
      <c r="CJJ4">
        <f t="shared" ca="1" si="106"/>
        <v>0</v>
      </c>
      <c r="CJK4">
        <f t="shared" ca="1" si="106"/>
        <v>0</v>
      </c>
      <c r="CJL4">
        <f t="shared" ca="1" si="106"/>
        <v>0</v>
      </c>
      <c r="CJM4">
        <f t="shared" ca="1" si="106"/>
        <v>0</v>
      </c>
      <c r="CJN4">
        <f t="shared" ca="1" si="106"/>
        <v>0</v>
      </c>
      <c r="CJO4">
        <f t="shared" ca="1" si="106"/>
        <v>0</v>
      </c>
      <c r="CJP4">
        <f t="shared" ca="1" si="106"/>
        <v>0</v>
      </c>
      <c r="CJQ4">
        <f t="shared" ca="1" si="106"/>
        <v>0</v>
      </c>
      <c r="CJR4">
        <f t="shared" ca="1" si="106"/>
        <v>0</v>
      </c>
      <c r="CJS4">
        <f t="shared" ca="1" si="106"/>
        <v>0</v>
      </c>
      <c r="CJT4">
        <f t="shared" ca="1" si="106"/>
        <v>0</v>
      </c>
      <c r="CJU4">
        <f t="shared" ca="1" si="106"/>
        <v>0</v>
      </c>
      <c r="CJV4">
        <f t="shared" ca="1" si="106"/>
        <v>0</v>
      </c>
      <c r="CJW4">
        <f t="shared" ca="1" si="106"/>
        <v>0</v>
      </c>
      <c r="CJX4">
        <f t="shared" ca="1" si="106"/>
        <v>0</v>
      </c>
      <c r="CJY4">
        <f t="shared" ca="1" si="106"/>
        <v>0</v>
      </c>
      <c r="CJZ4">
        <f t="shared" ca="1" si="106"/>
        <v>0</v>
      </c>
      <c r="CKA4">
        <f t="shared" ca="1" si="106"/>
        <v>0</v>
      </c>
      <c r="CKB4">
        <f t="shared" ca="1" si="106"/>
        <v>0</v>
      </c>
      <c r="CKC4">
        <f t="shared" ca="1" si="106"/>
        <v>0</v>
      </c>
      <c r="CKD4">
        <f t="shared" ca="1" si="106"/>
        <v>0</v>
      </c>
      <c r="CKE4">
        <f t="shared" ref="CKE4:CMP4" ca="1" si="107">INDIRECT("'ΣΤΟΙΧΕΙΑ'!"&amp;ADDRESS(CKE1,CKE3),TRUE)</f>
        <v>0</v>
      </c>
      <c r="CKF4">
        <f t="shared" ca="1" si="107"/>
        <v>0</v>
      </c>
      <c r="CKG4">
        <f t="shared" ca="1" si="107"/>
        <v>0</v>
      </c>
      <c r="CKH4">
        <f t="shared" ca="1" si="107"/>
        <v>0</v>
      </c>
      <c r="CKI4">
        <f t="shared" ca="1" si="107"/>
        <v>0</v>
      </c>
      <c r="CKJ4">
        <f t="shared" ca="1" si="107"/>
        <v>0</v>
      </c>
      <c r="CKK4">
        <f t="shared" ca="1" si="107"/>
        <v>0</v>
      </c>
      <c r="CKL4">
        <f t="shared" ca="1" si="107"/>
        <v>0</v>
      </c>
      <c r="CKM4">
        <f t="shared" ca="1" si="107"/>
        <v>0</v>
      </c>
      <c r="CKN4">
        <f t="shared" ca="1" si="107"/>
        <v>0</v>
      </c>
      <c r="CKO4">
        <f t="shared" ca="1" si="107"/>
        <v>0</v>
      </c>
      <c r="CKP4">
        <f t="shared" ca="1" si="107"/>
        <v>0</v>
      </c>
      <c r="CKQ4">
        <f t="shared" ca="1" si="107"/>
        <v>0</v>
      </c>
      <c r="CKR4">
        <f t="shared" ca="1" si="107"/>
        <v>0</v>
      </c>
      <c r="CKS4">
        <f t="shared" ca="1" si="107"/>
        <v>0</v>
      </c>
      <c r="CKT4">
        <f t="shared" ca="1" si="107"/>
        <v>0</v>
      </c>
      <c r="CKU4">
        <f t="shared" ca="1" si="107"/>
        <v>0</v>
      </c>
      <c r="CKV4">
        <f t="shared" ca="1" si="107"/>
        <v>0</v>
      </c>
      <c r="CKW4">
        <f t="shared" ca="1" si="107"/>
        <v>0</v>
      </c>
      <c r="CKX4">
        <f t="shared" ca="1" si="107"/>
        <v>0</v>
      </c>
      <c r="CKY4">
        <f t="shared" ca="1" si="107"/>
        <v>0</v>
      </c>
      <c r="CKZ4">
        <f t="shared" ca="1" si="107"/>
        <v>0</v>
      </c>
      <c r="CLA4">
        <f t="shared" ca="1" si="107"/>
        <v>0</v>
      </c>
      <c r="CLB4">
        <f t="shared" ca="1" si="107"/>
        <v>0</v>
      </c>
      <c r="CLC4">
        <f t="shared" ca="1" si="107"/>
        <v>0</v>
      </c>
      <c r="CLD4">
        <f t="shared" ca="1" si="107"/>
        <v>0</v>
      </c>
      <c r="CLE4">
        <f t="shared" ca="1" si="107"/>
        <v>0</v>
      </c>
      <c r="CLF4">
        <f t="shared" ca="1" si="107"/>
        <v>0</v>
      </c>
      <c r="CLG4">
        <f t="shared" ca="1" si="107"/>
        <v>0</v>
      </c>
      <c r="CLH4">
        <f t="shared" ca="1" si="107"/>
        <v>0</v>
      </c>
      <c r="CLI4">
        <f t="shared" ca="1" si="107"/>
        <v>0</v>
      </c>
      <c r="CLJ4">
        <f t="shared" ca="1" si="107"/>
        <v>0</v>
      </c>
      <c r="CLK4">
        <f t="shared" ca="1" si="107"/>
        <v>0</v>
      </c>
      <c r="CLL4">
        <f t="shared" ca="1" si="107"/>
        <v>0</v>
      </c>
      <c r="CLM4">
        <f t="shared" ca="1" si="107"/>
        <v>0</v>
      </c>
      <c r="CLN4">
        <f t="shared" ca="1" si="107"/>
        <v>0</v>
      </c>
      <c r="CLO4">
        <f t="shared" ca="1" si="107"/>
        <v>0</v>
      </c>
      <c r="CLP4">
        <f t="shared" ca="1" si="107"/>
        <v>0</v>
      </c>
      <c r="CLQ4">
        <f t="shared" ca="1" si="107"/>
        <v>0</v>
      </c>
      <c r="CLR4">
        <f t="shared" ca="1" si="107"/>
        <v>0</v>
      </c>
      <c r="CLS4">
        <f t="shared" ca="1" si="107"/>
        <v>0</v>
      </c>
      <c r="CLT4">
        <f t="shared" ca="1" si="107"/>
        <v>0</v>
      </c>
      <c r="CLU4">
        <f t="shared" ca="1" si="107"/>
        <v>0</v>
      </c>
      <c r="CLV4">
        <f t="shared" ca="1" si="107"/>
        <v>0</v>
      </c>
      <c r="CLW4">
        <f t="shared" ca="1" si="107"/>
        <v>0</v>
      </c>
      <c r="CLX4">
        <f t="shared" ca="1" si="107"/>
        <v>0</v>
      </c>
      <c r="CLY4">
        <f t="shared" ca="1" si="107"/>
        <v>0</v>
      </c>
      <c r="CLZ4">
        <f t="shared" ca="1" si="107"/>
        <v>0</v>
      </c>
      <c r="CMA4">
        <f t="shared" ca="1" si="107"/>
        <v>0</v>
      </c>
      <c r="CMB4">
        <f t="shared" ca="1" si="107"/>
        <v>0</v>
      </c>
      <c r="CMC4">
        <f t="shared" ca="1" si="107"/>
        <v>0</v>
      </c>
      <c r="CMD4">
        <f t="shared" ca="1" si="107"/>
        <v>0</v>
      </c>
      <c r="CME4">
        <f t="shared" ca="1" si="107"/>
        <v>0</v>
      </c>
      <c r="CMF4">
        <f t="shared" ca="1" si="107"/>
        <v>0</v>
      </c>
      <c r="CMG4">
        <f t="shared" ca="1" si="107"/>
        <v>0</v>
      </c>
      <c r="CMH4">
        <f t="shared" ca="1" si="107"/>
        <v>0</v>
      </c>
      <c r="CMI4">
        <f t="shared" ca="1" si="107"/>
        <v>0</v>
      </c>
      <c r="CMJ4">
        <f t="shared" ca="1" si="107"/>
        <v>0</v>
      </c>
      <c r="CMK4">
        <f t="shared" ca="1" si="107"/>
        <v>0</v>
      </c>
      <c r="CML4">
        <f t="shared" ca="1" si="107"/>
        <v>0</v>
      </c>
      <c r="CMM4">
        <f t="shared" ca="1" si="107"/>
        <v>0</v>
      </c>
      <c r="CMN4">
        <f t="shared" ca="1" si="107"/>
        <v>0</v>
      </c>
      <c r="CMO4">
        <f t="shared" ca="1" si="107"/>
        <v>0</v>
      </c>
      <c r="CMP4">
        <f t="shared" ca="1" si="107"/>
        <v>0</v>
      </c>
      <c r="CMQ4">
        <f t="shared" ref="CMQ4:CPB4" ca="1" si="108">INDIRECT("'ΣΤΟΙΧΕΙΑ'!"&amp;ADDRESS(CMQ1,CMQ3),TRUE)</f>
        <v>0</v>
      </c>
      <c r="CMR4">
        <f t="shared" ca="1" si="108"/>
        <v>0</v>
      </c>
      <c r="CMS4">
        <f t="shared" ca="1" si="108"/>
        <v>0</v>
      </c>
      <c r="CMT4">
        <f t="shared" ca="1" si="108"/>
        <v>0</v>
      </c>
      <c r="CMU4">
        <f t="shared" ca="1" si="108"/>
        <v>0</v>
      </c>
      <c r="CMV4">
        <f t="shared" ca="1" si="108"/>
        <v>0</v>
      </c>
      <c r="CMW4">
        <f t="shared" ca="1" si="108"/>
        <v>0</v>
      </c>
      <c r="CMX4">
        <f t="shared" ca="1" si="108"/>
        <v>0</v>
      </c>
      <c r="CMY4">
        <f t="shared" ca="1" si="108"/>
        <v>0</v>
      </c>
      <c r="CMZ4">
        <f t="shared" ca="1" si="108"/>
        <v>0</v>
      </c>
      <c r="CNA4">
        <f t="shared" ca="1" si="108"/>
        <v>0</v>
      </c>
      <c r="CNB4">
        <f t="shared" ca="1" si="108"/>
        <v>0</v>
      </c>
      <c r="CNC4">
        <f t="shared" ca="1" si="108"/>
        <v>0</v>
      </c>
      <c r="CND4">
        <f t="shared" ca="1" si="108"/>
        <v>0</v>
      </c>
      <c r="CNE4">
        <f t="shared" ca="1" si="108"/>
        <v>0</v>
      </c>
      <c r="CNF4">
        <f t="shared" ca="1" si="108"/>
        <v>0</v>
      </c>
      <c r="CNG4">
        <f t="shared" ca="1" si="108"/>
        <v>0</v>
      </c>
      <c r="CNH4">
        <f t="shared" ca="1" si="108"/>
        <v>0</v>
      </c>
      <c r="CNI4">
        <f t="shared" ca="1" si="108"/>
        <v>0</v>
      </c>
      <c r="CNJ4">
        <f t="shared" ca="1" si="108"/>
        <v>0</v>
      </c>
      <c r="CNK4">
        <f t="shared" ca="1" si="108"/>
        <v>0</v>
      </c>
      <c r="CNL4">
        <f t="shared" ca="1" si="108"/>
        <v>0</v>
      </c>
      <c r="CNM4">
        <f t="shared" ca="1" si="108"/>
        <v>0</v>
      </c>
      <c r="CNN4">
        <f t="shared" ca="1" si="108"/>
        <v>0</v>
      </c>
      <c r="CNO4">
        <f t="shared" ca="1" si="108"/>
        <v>0</v>
      </c>
      <c r="CNP4">
        <f t="shared" ca="1" si="108"/>
        <v>0</v>
      </c>
      <c r="CNQ4">
        <f t="shared" ca="1" si="108"/>
        <v>0</v>
      </c>
      <c r="CNR4">
        <f t="shared" ca="1" si="108"/>
        <v>0</v>
      </c>
      <c r="CNS4">
        <f t="shared" ca="1" si="108"/>
        <v>0</v>
      </c>
      <c r="CNT4">
        <f t="shared" ca="1" si="108"/>
        <v>0</v>
      </c>
      <c r="CNU4">
        <f t="shared" ca="1" si="108"/>
        <v>0</v>
      </c>
      <c r="CNV4">
        <f t="shared" ca="1" si="108"/>
        <v>0</v>
      </c>
      <c r="CNW4">
        <f t="shared" ca="1" si="108"/>
        <v>0</v>
      </c>
      <c r="CNX4">
        <f t="shared" ca="1" si="108"/>
        <v>0</v>
      </c>
      <c r="CNY4">
        <f t="shared" ca="1" si="108"/>
        <v>0</v>
      </c>
      <c r="CNZ4">
        <f t="shared" ca="1" si="108"/>
        <v>0</v>
      </c>
      <c r="COA4">
        <f t="shared" ca="1" si="108"/>
        <v>0</v>
      </c>
      <c r="COB4">
        <f t="shared" ca="1" si="108"/>
        <v>0</v>
      </c>
      <c r="COC4">
        <f t="shared" ca="1" si="108"/>
        <v>0</v>
      </c>
      <c r="COD4">
        <f t="shared" ca="1" si="108"/>
        <v>0</v>
      </c>
      <c r="COE4">
        <f t="shared" ca="1" si="108"/>
        <v>0</v>
      </c>
      <c r="COF4">
        <f t="shared" ca="1" si="108"/>
        <v>0</v>
      </c>
      <c r="COG4">
        <f t="shared" ca="1" si="108"/>
        <v>0</v>
      </c>
      <c r="COH4">
        <f t="shared" ca="1" si="108"/>
        <v>0</v>
      </c>
      <c r="COI4">
        <f t="shared" ca="1" si="108"/>
        <v>0</v>
      </c>
      <c r="COJ4">
        <f t="shared" ca="1" si="108"/>
        <v>0</v>
      </c>
      <c r="COK4">
        <f t="shared" ca="1" si="108"/>
        <v>0</v>
      </c>
      <c r="COL4">
        <f t="shared" ca="1" si="108"/>
        <v>0</v>
      </c>
      <c r="COM4">
        <f t="shared" ca="1" si="108"/>
        <v>0</v>
      </c>
      <c r="CON4">
        <f t="shared" ca="1" si="108"/>
        <v>0</v>
      </c>
      <c r="COO4">
        <f t="shared" ca="1" si="108"/>
        <v>0</v>
      </c>
      <c r="COP4">
        <f t="shared" ca="1" si="108"/>
        <v>0</v>
      </c>
      <c r="COQ4">
        <f t="shared" ca="1" si="108"/>
        <v>0</v>
      </c>
      <c r="COR4">
        <f t="shared" ca="1" si="108"/>
        <v>0</v>
      </c>
      <c r="COS4">
        <f t="shared" ca="1" si="108"/>
        <v>0</v>
      </c>
      <c r="COT4">
        <f t="shared" ca="1" si="108"/>
        <v>0</v>
      </c>
      <c r="COU4">
        <f t="shared" ca="1" si="108"/>
        <v>0</v>
      </c>
      <c r="COV4">
        <f t="shared" ca="1" si="108"/>
        <v>0</v>
      </c>
      <c r="COW4">
        <f t="shared" ca="1" si="108"/>
        <v>0</v>
      </c>
      <c r="COX4">
        <f t="shared" ca="1" si="108"/>
        <v>0</v>
      </c>
      <c r="COY4">
        <f t="shared" ca="1" si="108"/>
        <v>0</v>
      </c>
      <c r="COZ4">
        <f t="shared" ca="1" si="108"/>
        <v>0</v>
      </c>
      <c r="CPA4">
        <f t="shared" ca="1" si="108"/>
        <v>0</v>
      </c>
      <c r="CPB4">
        <f t="shared" ca="1" si="108"/>
        <v>0</v>
      </c>
      <c r="CPC4">
        <f t="shared" ref="CPC4:CRN4" ca="1" si="109">INDIRECT("'ΣΤΟΙΧΕΙΑ'!"&amp;ADDRESS(CPC1,CPC3),TRUE)</f>
        <v>0</v>
      </c>
      <c r="CPD4">
        <f t="shared" ca="1" si="109"/>
        <v>0</v>
      </c>
      <c r="CPE4">
        <f t="shared" ca="1" si="109"/>
        <v>0</v>
      </c>
      <c r="CPF4">
        <f t="shared" ca="1" si="109"/>
        <v>0</v>
      </c>
      <c r="CPG4">
        <f t="shared" ca="1" si="109"/>
        <v>0</v>
      </c>
      <c r="CPH4">
        <f t="shared" ca="1" si="109"/>
        <v>0</v>
      </c>
      <c r="CPI4">
        <f t="shared" ca="1" si="109"/>
        <v>0</v>
      </c>
      <c r="CPJ4">
        <f t="shared" ca="1" si="109"/>
        <v>0</v>
      </c>
      <c r="CPK4">
        <f t="shared" ca="1" si="109"/>
        <v>0</v>
      </c>
      <c r="CPL4">
        <f t="shared" ca="1" si="109"/>
        <v>0</v>
      </c>
      <c r="CPM4">
        <f t="shared" ca="1" si="109"/>
        <v>0</v>
      </c>
      <c r="CPN4">
        <f t="shared" ca="1" si="109"/>
        <v>0</v>
      </c>
      <c r="CPO4">
        <f t="shared" ca="1" si="109"/>
        <v>0</v>
      </c>
      <c r="CPP4">
        <f t="shared" ca="1" si="109"/>
        <v>0</v>
      </c>
      <c r="CPQ4">
        <f t="shared" ca="1" si="109"/>
        <v>0</v>
      </c>
      <c r="CPR4">
        <f t="shared" ca="1" si="109"/>
        <v>0</v>
      </c>
      <c r="CPS4">
        <f t="shared" ca="1" si="109"/>
        <v>0</v>
      </c>
      <c r="CPT4">
        <f t="shared" ca="1" si="109"/>
        <v>0</v>
      </c>
      <c r="CPU4">
        <f t="shared" ca="1" si="109"/>
        <v>0</v>
      </c>
      <c r="CPV4">
        <f t="shared" ca="1" si="109"/>
        <v>0</v>
      </c>
      <c r="CPW4">
        <f t="shared" ca="1" si="109"/>
        <v>0</v>
      </c>
      <c r="CPX4">
        <f t="shared" ca="1" si="109"/>
        <v>0</v>
      </c>
      <c r="CPY4">
        <f t="shared" ca="1" si="109"/>
        <v>0</v>
      </c>
      <c r="CPZ4">
        <f t="shared" ca="1" si="109"/>
        <v>0</v>
      </c>
      <c r="CQA4">
        <f t="shared" ca="1" si="109"/>
        <v>0</v>
      </c>
      <c r="CQB4">
        <f t="shared" ca="1" si="109"/>
        <v>0</v>
      </c>
      <c r="CQC4">
        <f t="shared" ca="1" si="109"/>
        <v>0</v>
      </c>
      <c r="CQD4">
        <f t="shared" ca="1" si="109"/>
        <v>0</v>
      </c>
      <c r="CQE4">
        <f t="shared" ca="1" si="109"/>
        <v>0</v>
      </c>
      <c r="CQF4">
        <f t="shared" ca="1" si="109"/>
        <v>0</v>
      </c>
      <c r="CQG4">
        <f t="shared" ca="1" si="109"/>
        <v>0</v>
      </c>
      <c r="CQH4">
        <f t="shared" ca="1" si="109"/>
        <v>0</v>
      </c>
      <c r="CQI4">
        <f t="shared" ca="1" si="109"/>
        <v>0</v>
      </c>
      <c r="CQJ4">
        <f t="shared" ca="1" si="109"/>
        <v>0</v>
      </c>
      <c r="CQK4">
        <f t="shared" ca="1" si="109"/>
        <v>0</v>
      </c>
      <c r="CQL4">
        <f t="shared" ca="1" si="109"/>
        <v>0</v>
      </c>
      <c r="CQM4">
        <f t="shared" ca="1" si="109"/>
        <v>0</v>
      </c>
      <c r="CQN4">
        <f t="shared" ca="1" si="109"/>
        <v>0</v>
      </c>
      <c r="CQO4">
        <f t="shared" ca="1" si="109"/>
        <v>0</v>
      </c>
      <c r="CQP4">
        <f t="shared" ca="1" si="109"/>
        <v>0</v>
      </c>
      <c r="CQQ4">
        <f t="shared" ca="1" si="109"/>
        <v>0</v>
      </c>
      <c r="CQR4">
        <f t="shared" ca="1" si="109"/>
        <v>0</v>
      </c>
      <c r="CQS4">
        <f t="shared" ca="1" si="109"/>
        <v>0</v>
      </c>
      <c r="CQT4">
        <f t="shared" ca="1" si="109"/>
        <v>0</v>
      </c>
      <c r="CQU4">
        <f t="shared" ca="1" si="109"/>
        <v>0</v>
      </c>
      <c r="CQV4">
        <f t="shared" ca="1" si="109"/>
        <v>0</v>
      </c>
      <c r="CQW4">
        <f t="shared" ca="1" si="109"/>
        <v>0</v>
      </c>
      <c r="CQX4">
        <f t="shared" ca="1" si="109"/>
        <v>0</v>
      </c>
      <c r="CQY4">
        <f t="shared" ca="1" si="109"/>
        <v>0</v>
      </c>
      <c r="CQZ4">
        <f t="shared" ca="1" si="109"/>
        <v>0</v>
      </c>
      <c r="CRA4">
        <f t="shared" ca="1" si="109"/>
        <v>0</v>
      </c>
      <c r="CRB4">
        <f t="shared" ca="1" si="109"/>
        <v>0</v>
      </c>
      <c r="CRC4">
        <f t="shared" ca="1" si="109"/>
        <v>0</v>
      </c>
      <c r="CRD4">
        <f t="shared" ca="1" si="109"/>
        <v>0</v>
      </c>
      <c r="CRE4">
        <f t="shared" ca="1" si="109"/>
        <v>0</v>
      </c>
      <c r="CRF4">
        <f t="shared" ca="1" si="109"/>
        <v>0</v>
      </c>
      <c r="CRG4">
        <f t="shared" ca="1" si="109"/>
        <v>0</v>
      </c>
      <c r="CRH4">
        <f t="shared" ca="1" si="109"/>
        <v>0</v>
      </c>
      <c r="CRI4">
        <f t="shared" ca="1" si="109"/>
        <v>0</v>
      </c>
      <c r="CRJ4">
        <f t="shared" ca="1" si="109"/>
        <v>0</v>
      </c>
      <c r="CRK4">
        <f t="shared" ca="1" si="109"/>
        <v>0</v>
      </c>
      <c r="CRL4">
        <f t="shared" ca="1" si="109"/>
        <v>0</v>
      </c>
      <c r="CRM4">
        <f t="shared" ca="1" si="109"/>
        <v>0</v>
      </c>
      <c r="CRN4">
        <f t="shared" ca="1" si="109"/>
        <v>0</v>
      </c>
      <c r="CRO4">
        <f t="shared" ref="CRO4:CTZ4" ca="1" si="110">INDIRECT("'ΣΤΟΙΧΕΙΑ'!"&amp;ADDRESS(CRO1,CRO3),TRUE)</f>
        <v>0</v>
      </c>
      <c r="CRP4">
        <f t="shared" ca="1" si="110"/>
        <v>0</v>
      </c>
      <c r="CRQ4">
        <f t="shared" ca="1" si="110"/>
        <v>0</v>
      </c>
      <c r="CRR4">
        <f t="shared" ca="1" si="110"/>
        <v>0</v>
      </c>
      <c r="CRS4">
        <f t="shared" ca="1" si="110"/>
        <v>0</v>
      </c>
      <c r="CRT4">
        <f t="shared" ca="1" si="110"/>
        <v>0</v>
      </c>
      <c r="CRU4">
        <f t="shared" ca="1" si="110"/>
        <v>0</v>
      </c>
      <c r="CRV4">
        <f t="shared" ca="1" si="110"/>
        <v>0</v>
      </c>
      <c r="CRW4">
        <f t="shared" ca="1" si="110"/>
        <v>0</v>
      </c>
      <c r="CRX4">
        <f t="shared" ca="1" si="110"/>
        <v>0</v>
      </c>
      <c r="CRY4">
        <f t="shared" ca="1" si="110"/>
        <v>0</v>
      </c>
      <c r="CRZ4">
        <f t="shared" ca="1" si="110"/>
        <v>0</v>
      </c>
      <c r="CSA4">
        <f t="shared" ca="1" si="110"/>
        <v>0</v>
      </c>
      <c r="CSB4">
        <f t="shared" ca="1" si="110"/>
        <v>0</v>
      </c>
      <c r="CSC4">
        <f t="shared" ca="1" si="110"/>
        <v>0</v>
      </c>
      <c r="CSD4">
        <f t="shared" ca="1" si="110"/>
        <v>0</v>
      </c>
      <c r="CSE4">
        <f t="shared" ca="1" si="110"/>
        <v>0</v>
      </c>
      <c r="CSF4">
        <f t="shared" ca="1" si="110"/>
        <v>0</v>
      </c>
      <c r="CSG4">
        <f t="shared" ca="1" si="110"/>
        <v>0</v>
      </c>
      <c r="CSH4">
        <f t="shared" ca="1" si="110"/>
        <v>0</v>
      </c>
      <c r="CSI4">
        <f t="shared" ca="1" si="110"/>
        <v>0</v>
      </c>
      <c r="CSJ4">
        <f t="shared" ca="1" si="110"/>
        <v>0</v>
      </c>
      <c r="CSK4">
        <f t="shared" ca="1" si="110"/>
        <v>0</v>
      </c>
      <c r="CSL4">
        <f t="shared" ca="1" si="110"/>
        <v>0</v>
      </c>
      <c r="CSM4">
        <f t="shared" ca="1" si="110"/>
        <v>0</v>
      </c>
      <c r="CSN4">
        <f t="shared" ca="1" si="110"/>
        <v>0</v>
      </c>
      <c r="CSO4">
        <f t="shared" ca="1" si="110"/>
        <v>0</v>
      </c>
      <c r="CSP4">
        <f t="shared" ca="1" si="110"/>
        <v>0</v>
      </c>
      <c r="CSQ4">
        <f t="shared" ca="1" si="110"/>
        <v>0</v>
      </c>
      <c r="CSR4">
        <f t="shared" ca="1" si="110"/>
        <v>0</v>
      </c>
      <c r="CSS4">
        <f t="shared" ca="1" si="110"/>
        <v>0</v>
      </c>
      <c r="CST4">
        <f t="shared" ca="1" si="110"/>
        <v>0</v>
      </c>
      <c r="CSU4">
        <f t="shared" ca="1" si="110"/>
        <v>0</v>
      </c>
      <c r="CSV4">
        <f t="shared" ca="1" si="110"/>
        <v>0</v>
      </c>
      <c r="CSW4">
        <f t="shared" ca="1" si="110"/>
        <v>0</v>
      </c>
      <c r="CSX4">
        <f t="shared" ca="1" si="110"/>
        <v>0</v>
      </c>
      <c r="CSY4">
        <f t="shared" ca="1" si="110"/>
        <v>0</v>
      </c>
      <c r="CSZ4">
        <f t="shared" ca="1" si="110"/>
        <v>0</v>
      </c>
      <c r="CTA4">
        <f t="shared" ca="1" si="110"/>
        <v>0</v>
      </c>
      <c r="CTB4">
        <f t="shared" ca="1" si="110"/>
        <v>0</v>
      </c>
      <c r="CTC4">
        <f t="shared" ca="1" si="110"/>
        <v>0</v>
      </c>
      <c r="CTD4">
        <f t="shared" ca="1" si="110"/>
        <v>0</v>
      </c>
      <c r="CTE4">
        <f t="shared" ca="1" si="110"/>
        <v>0</v>
      </c>
      <c r="CTF4">
        <f t="shared" ca="1" si="110"/>
        <v>0</v>
      </c>
      <c r="CTG4">
        <f t="shared" ca="1" si="110"/>
        <v>0</v>
      </c>
      <c r="CTH4">
        <f t="shared" ca="1" si="110"/>
        <v>0</v>
      </c>
      <c r="CTI4">
        <f t="shared" ca="1" si="110"/>
        <v>0</v>
      </c>
      <c r="CTJ4">
        <f t="shared" ca="1" si="110"/>
        <v>0</v>
      </c>
      <c r="CTK4">
        <f t="shared" ca="1" si="110"/>
        <v>0</v>
      </c>
      <c r="CTL4">
        <f t="shared" ca="1" si="110"/>
        <v>0</v>
      </c>
      <c r="CTM4">
        <f t="shared" ca="1" si="110"/>
        <v>0</v>
      </c>
      <c r="CTN4">
        <f t="shared" ca="1" si="110"/>
        <v>0</v>
      </c>
      <c r="CTO4">
        <f t="shared" ca="1" si="110"/>
        <v>0</v>
      </c>
      <c r="CTP4">
        <f t="shared" ca="1" si="110"/>
        <v>0</v>
      </c>
      <c r="CTQ4">
        <f t="shared" ca="1" si="110"/>
        <v>0</v>
      </c>
      <c r="CTR4">
        <f t="shared" ca="1" si="110"/>
        <v>0</v>
      </c>
      <c r="CTS4">
        <f t="shared" ca="1" si="110"/>
        <v>0</v>
      </c>
      <c r="CTT4">
        <f t="shared" ca="1" si="110"/>
        <v>0</v>
      </c>
      <c r="CTU4">
        <f t="shared" ca="1" si="110"/>
        <v>0</v>
      </c>
      <c r="CTV4">
        <f t="shared" ca="1" si="110"/>
        <v>0</v>
      </c>
      <c r="CTW4">
        <f t="shared" ca="1" si="110"/>
        <v>0</v>
      </c>
      <c r="CTX4">
        <f t="shared" ca="1" si="110"/>
        <v>0</v>
      </c>
      <c r="CTY4">
        <f t="shared" ca="1" si="110"/>
        <v>0</v>
      </c>
      <c r="CTZ4">
        <f t="shared" ca="1" si="110"/>
        <v>0</v>
      </c>
      <c r="CUA4">
        <f t="shared" ref="CUA4:CWL4" ca="1" si="111">INDIRECT("'ΣΤΟΙΧΕΙΑ'!"&amp;ADDRESS(CUA1,CUA3),TRUE)</f>
        <v>0</v>
      </c>
      <c r="CUB4">
        <f t="shared" ca="1" si="111"/>
        <v>0</v>
      </c>
      <c r="CUC4">
        <f t="shared" ca="1" si="111"/>
        <v>0</v>
      </c>
      <c r="CUD4">
        <f t="shared" ca="1" si="111"/>
        <v>0</v>
      </c>
      <c r="CUE4">
        <f t="shared" ca="1" si="111"/>
        <v>0</v>
      </c>
      <c r="CUF4">
        <f t="shared" ca="1" si="111"/>
        <v>0</v>
      </c>
      <c r="CUG4">
        <f t="shared" ca="1" si="111"/>
        <v>0</v>
      </c>
      <c r="CUH4">
        <f t="shared" ca="1" si="111"/>
        <v>0</v>
      </c>
      <c r="CUI4">
        <f t="shared" ca="1" si="111"/>
        <v>0</v>
      </c>
      <c r="CUJ4">
        <f t="shared" ca="1" si="111"/>
        <v>0</v>
      </c>
      <c r="CUK4">
        <f t="shared" ca="1" si="111"/>
        <v>0</v>
      </c>
      <c r="CUL4">
        <f t="shared" ca="1" si="111"/>
        <v>0</v>
      </c>
      <c r="CUM4">
        <f t="shared" ca="1" si="111"/>
        <v>0</v>
      </c>
      <c r="CUN4">
        <f t="shared" ca="1" si="111"/>
        <v>0</v>
      </c>
      <c r="CUO4">
        <f t="shared" ca="1" si="111"/>
        <v>0</v>
      </c>
      <c r="CUP4">
        <f t="shared" ca="1" si="111"/>
        <v>0</v>
      </c>
      <c r="CUQ4">
        <f t="shared" ca="1" si="111"/>
        <v>0</v>
      </c>
      <c r="CUR4">
        <f t="shared" ca="1" si="111"/>
        <v>0</v>
      </c>
      <c r="CUS4">
        <f t="shared" ca="1" si="111"/>
        <v>0</v>
      </c>
      <c r="CUT4">
        <f t="shared" ca="1" si="111"/>
        <v>0</v>
      </c>
      <c r="CUU4">
        <f t="shared" ca="1" si="111"/>
        <v>0</v>
      </c>
      <c r="CUV4">
        <f t="shared" ca="1" si="111"/>
        <v>0</v>
      </c>
      <c r="CUW4">
        <f t="shared" ca="1" si="111"/>
        <v>0</v>
      </c>
      <c r="CUX4">
        <f t="shared" ca="1" si="111"/>
        <v>0</v>
      </c>
      <c r="CUY4">
        <f t="shared" ca="1" si="111"/>
        <v>0</v>
      </c>
      <c r="CUZ4">
        <f t="shared" ca="1" si="111"/>
        <v>0</v>
      </c>
      <c r="CVA4">
        <f t="shared" ca="1" si="111"/>
        <v>0</v>
      </c>
      <c r="CVB4">
        <f t="shared" ca="1" si="111"/>
        <v>0</v>
      </c>
      <c r="CVC4">
        <f t="shared" ca="1" si="111"/>
        <v>0</v>
      </c>
      <c r="CVD4">
        <f t="shared" ca="1" si="111"/>
        <v>0</v>
      </c>
      <c r="CVE4">
        <f t="shared" ca="1" si="111"/>
        <v>0</v>
      </c>
      <c r="CVF4">
        <f t="shared" ca="1" si="111"/>
        <v>0</v>
      </c>
      <c r="CVG4">
        <f t="shared" ca="1" si="111"/>
        <v>0</v>
      </c>
      <c r="CVH4">
        <f t="shared" ca="1" si="111"/>
        <v>0</v>
      </c>
      <c r="CVI4">
        <f t="shared" ca="1" si="111"/>
        <v>0</v>
      </c>
      <c r="CVJ4">
        <f t="shared" ca="1" si="111"/>
        <v>0</v>
      </c>
      <c r="CVK4">
        <f t="shared" ca="1" si="111"/>
        <v>0</v>
      </c>
      <c r="CVL4">
        <f t="shared" ca="1" si="111"/>
        <v>0</v>
      </c>
      <c r="CVM4">
        <f t="shared" ca="1" si="111"/>
        <v>0</v>
      </c>
      <c r="CVN4">
        <f t="shared" ca="1" si="111"/>
        <v>0</v>
      </c>
      <c r="CVO4">
        <f t="shared" ca="1" si="111"/>
        <v>0</v>
      </c>
      <c r="CVP4">
        <f t="shared" ca="1" si="111"/>
        <v>0</v>
      </c>
      <c r="CVQ4">
        <f t="shared" ca="1" si="111"/>
        <v>0</v>
      </c>
      <c r="CVR4">
        <f t="shared" ca="1" si="111"/>
        <v>0</v>
      </c>
      <c r="CVS4">
        <f t="shared" ca="1" si="111"/>
        <v>0</v>
      </c>
      <c r="CVT4">
        <f t="shared" ca="1" si="111"/>
        <v>0</v>
      </c>
      <c r="CVU4">
        <f t="shared" ca="1" si="111"/>
        <v>0</v>
      </c>
      <c r="CVV4">
        <f t="shared" ca="1" si="111"/>
        <v>0</v>
      </c>
      <c r="CVW4">
        <f t="shared" ca="1" si="111"/>
        <v>0</v>
      </c>
      <c r="CVX4">
        <f t="shared" ca="1" si="111"/>
        <v>0</v>
      </c>
      <c r="CVY4">
        <f t="shared" ca="1" si="111"/>
        <v>0</v>
      </c>
      <c r="CVZ4">
        <f t="shared" ca="1" si="111"/>
        <v>0</v>
      </c>
      <c r="CWA4">
        <f t="shared" ca="1" si="111"/>
        <v>0</v>
      </c>
      <c r="CWB4">
        <f t="shared" ca="1" si="111"/>
        <v>0</v>
      </c>
      <c r="CWC4">
        <f t="shared" ca="1" si="111"/>
        <v>0</v>
      </c>
      <c r="CWD4">
        <f t="shared" ca="1" si="111"/>
        <v>0</v>
      </c>
      <c r="CWE4">
        <f t="shared" ca="1" si="111"/>
        <v>0</v>
      </c>
      <c r="CWF4">
        <f t="shared" ca="1" si="111"/>
        <v>0</v>
      </c>
      <c r="CWG4">
        <f t="shared" ca="1" si="111"/>
        <v>0</v>
      </c>
      <c r="CWH4">
        <f t="shared" ca="1" si="111"/>
        <v>0</v>
      </c>
      <c r="CWI4">
        <f t="shared" ca="1" si="111"/>
        <v>0</v>
      </c>
      <c r="CWJ4">
        <f t="shared" ca="1" si="111"/>
        <v>0</v>
      </c>
      <c r="CWK4">
        <f t="shared" ca="1" si="111"/>
        <v>0</v>
      </c>
      <c r="CWL4">
        <f t="shared" ca="1" si="111"/>
        <v>0</v>
      </c>
      <c r="CWM4">
        <f t="shared" ref="CWM4:CYX4" ca="1" si="112">INDIRECT("'ΣΤΟΙΧΕΙΑ'!"&amp;ADDRESS(CWM1,CWM3),TRUE)</f>
        <v>0</v>
      </c>
      <c r="CWN4">
        <f t="shared" ca="1" si="112"/>
        <v>0</v>
      </c>
      <c r="CWO4">
        <f t="shared" ca="1" si="112"/>
        <v>0</v>
      </c>
      <c r="CWP4">
        <f t="shared" ca="1" si="112"/>
        <v>0</v>
      </c>
      <c r="CWQ4">
        <f t="shared" ca="1" si="112"/>
        <v>0</v>
      </c>
      <c r="CWR4">
        <f t="shared" ca="1" si="112"/>
        <v>0</v>
      </c>
      <c r="CWS4">
        <f t="shared" ca="1" si="112"/>
        <v>0</v>
      </c>
      <c r="CWT4">
        <f t="shared" ca="1" si="112"/>
        <v>0</v>
      </c>
      <c r="CWU4">
        <f t="shared" ca="1" si="112"/>
        <v>0</v>
      </c>
      <c r="CWV4">
        <f t="shared" ca="1" si="112"/>
        <v>0</v>
      </c>
      <c r="CWW4">
        <f t="shared" ca="1" si="112"/>
        <v>0</v>
      </c>
      <c r="CWX4">
        <f t="shared" ca="1" si="112"/>
        <v>0</v>
      </c>
      <c r="CWY4">
        <f t="shared" ca="1" si="112"/>
        <v>0</v>
      </c>
      <c r="CWZ4">
        <f t="shared" ca="1" si="112"/>
        <v>0</v>
      </c>
      <c r="CXA4">
        <f t="shared" ca="1" si="112"/>
        <v>0</v>
      </c>
      <c r="CXB4">
        <f t="shared" ca="1" si="112"/>
        <v>0</v>
      </c>
      <c r="CXC4">
        <f t="shared" ca="1" si="112"/>
        <v>0</v>
      </c>
      <c r="CXD4">
        <f t="shared" ca="1" si="112"/>
        <v>0</v>
      </c>
      <c r="CXE4">
        <f t="shared" ca="1" si="112"/>
        <v>0</v>
      </c>
      <c r="CXF4">
        <f t="shared" ca="1" si="112"/>
        <v>0</v>
      </c>
      <c r="CXG4">
        <f t="shared" ca="1" si="112"/>
        <v>0</v>
      </c>
      <c r="CXH4">
        <f t="shared" ca="1" si="112"/>
        <v>0</v>
      </c>
      <c r="CXI4">
        <f t="shared" ca="1" si="112"/>
        <v>0</v>
      </c>
      <c r="CXJ4">
        <f t="shared" ca="1" si="112"/>
        <v>0</v>
      </c>
      <c r="CXK4">
        <f t="shared" ca="1" si="112"/>
        <v>0</v>
      </c>
      <c r="CXL4">
        <f t="shared" ca="1" si="112"/>
        <v>0</v>
      </c>
      <c r="CXM4">
        <f t="shared" ca="1" si="112"/>
        <v>0</v>
      </c>
      <c r="CXN4">
        <f t="shared" ca="1" si="112"/>
        <v>0</v>
      </c>
      <c r="CXO4">
        <f t="shared" ca="1" si="112"/>
        <v>0</v>
      </c>
      <c r="CXP4">
        <f t="shared" ca="1" si="112"/>
        <v>0</v>
      </c>
      <c r="CXQ4">
        <f t="shared" ca="1" si="112"/>
        <v>0</v>
      </c>
      <c r="CXR4">
        <f t="shared" ca="1" si="112"/>
        <v>0</v>
      </c>
      <c r="CXS4">
        <f t="shared" ca="1" si="112"/>
        <v>0</v>
      </c>
      <c r="CXT4">
        <f t="shared" ca="1" si="112"/>
        <v>0</v>
      </c>
      <c r="CXU4">
        <f t="shared" ca="1" si="112"/>
        <v>0</v>
      </c>
      <c r="CXV4">
        <f t="shared" ca="1" si="112"/>
        <v>0</v>
      </c>
      <c r="CXW4">
        <f t="shared" ca="1" si="112"/>
        <v>0</v>
      </c>
      <c r="CXX4">
        <f t="shared" ca="1" si="112"/>
        <v>0</v>
      </c>
      <c r="CXY4">
        <f t="shared" ca="1" si="112"/>
        <v>0</v>
      </c>
      <c r="CXZ4">
        <f t="shared" ca="1" si="112"/>
        <v>0</v>
      </c>
      <c r="CYA4">
        <f t="shared" ca="1" si="112"/>
        <v>0</v>
      </c>
      <c r="CYB4">
        <f t="shared" ca="1" si="112"/>
        <v>0</v>
      </c>
      <c r="CYC4">
        <f t="shared" ca="1" si="112"/>
        <v>0</v>
      </c>
      <c r="CYD4">
        <f t="shared" ca="1" si="112"/>
        <v>0</v>
      </c>
      <c r="CYE4">
        <f t="shared" ca="1" si="112"/>
        <v>0</v>
      </c>
      <c r="CYF4">
        <f t="shared" ca="1" si="112"/>
        <v>0</v>
      </c>
      <c r="CYG4">
        <f t="shared" ca="1" si="112"/>
        <v>0</v>
      </c>
      <c r="CYH4">
        <f t="shared" ca="1" si="112"/>
        <v>0</v>
      </c>
      <c r="CYI4">
        <f t="shared" ca="1" si="112"/>
        <v>0</v>
      </c>
      <c r="CYJ4">
        <f t="shared" ca="1" si="112"/>
        <v>0</v>
      </c>
      <c r="CYK4">
        <f t="shared" ca="1" si="112"/>
        <v>0</v>
      </c>
      <c r="CYL4">
        <f t="shared" ca="1" si="112"/>
        <v>0</v>
      </c>
      <c r="CYM4">
        <f t="shared" ca="1" si="112"/>
        <v>0</v>
      </c>
      <c r="CYN4">
        <f t="shared" ca="1" si="112"/>
        <v>0</v>
      </c>
      <c r="CYO4">
        <f t="shared" ca="1" si="112"/>
        <v>0</v>
      </c>
      <c r="CYP4">
        <f t="shared" ca="1" si="112"/>
        <v>0</v>
      </c>
      <c r="CYQ4">
        <f t="shared" ca="1" si="112"/>
        <v>0</v>
      </c>
      <c r="CYR4">
        <f t="shared" ca="1" si="112"/>
        <v>0</v>
      </c>
      <c r="CYS4">
        <f t="shared" ca="1" si="112"/>
        <v>0</v>
      </c>
      <c r="CYT4">
        <f t="shared" ca="1" si="112"/>
        <v>0</v>
      </c>
      <c r="CYU4">
        <f t="shared" ca="1" si="112"/>
        <v>0</v>
      </c>
      <c r="CYV4">
        <f t="shared" ca="1" si="112"/>
        <v>0</v>
      </c>
      <c r="CYW4">
        <f t="shared" ca="1" si="112"/>
        <v>0</v>
      </c>
      <c r="CYX4">
        <f t="shared" ca="1" si="112"/>
        <v>0</v>
      </c>
      <c r="CYY4">
        <f t="shared" ref="CYY4:DBJ4" ca="1" si="113">INDIRECT("'ΣΤΟΙΧΕΙΑ'!"&amp;ADDRESS(CYY1,CYY3),TRUE)</f>
        <v>0</v>
      </c>
      <c r="CYZ4">
        <f t="shared" ca="1" si="113"/>
        <v>0</v>
      </c>
      <c r="CZA4">
        <f t="shared" ca="1" si="113"/>
        <v>0</v>
      </c>
      <c r="CZB4">
        <f t="shared" ca="1" si="113"/>
        <v>0</v>
      </c>
      <c r="CZC4">
        <f t="shared" ca="1" si="113"/>
        <v>0</v>
      </c>
      <c r="CZD4">
        <f t="shared" ca="1" si="113"/>
        <v>0</v>
      </c>
      <c r="CZE4">
        <f t="shared" ca="1" si="113"/>
        <v>0</v>
      </c>
      <c r="CZF4">
        <f t="shared" ca="1" si="113"/>
        <v>0</v>
      </c>
      <c r="CZG4">
        <f t="shared" ca="1" si="113"/>
        <v>0</v>
      </c>
      <c r="CZH4">
        <f t="shared" ca="1" si="113"/>
        <v>0</v>
      </c>
      <c r="CZI4">
        <f t="shared" ca="1" si="113"/>
        <v>0</v>
      </c>
      <c r="CZJ4">
        <f t="shared" ca="1" si="113"/>
        <v>0</v>
      </c>
      <c r="CZK4">
        <f t="shared" ca="1" si="113"/>
        <v>0</v>
      </c>
      <c r="CZL4">
        <f t="shared" ca="1" si="113"/>
        <v>0</v>
      </c>
      <c r="CZM4">
        <f t="shared" ca="1" si="113"/>
        <v>0</v>
      </c>
      <c r="CZN4">
        <f t="shared" ca="1" si="113"/>
        <v>0</v>
      </c>
      <c r="CZO4">
        <f t="shared" ca="1" si="113"/>
        <v>0</v>
      </c>
      <c r="CZP4">
        <f t="shared" ca="1" si="113"/>
        <v>0</v>
      </c>
      <c r="CZQ4">
        <f t="shared" ca="1" si="113"/>
        <v>0</v>
      </c>
      <c r="CZR4">
        <f t="shared" ca="1" si="113"/>
        <v>0</v>
      </c>
      <c r="CZS4">
        <f t="shared" ca="1" si="113"/>
        <v>0</v>
      </c>
      <c r="CZT4">
        <f t="shared" ca="1" si="113"/>
        <v>0</v>
      </c>
      <c r="CZU4">
        <f t="shared" ca="1" si="113"/>
        <v>0</v>
      </c>
      <c r="CZV4">
        <f t="shared" ca="1" si="113"/>
        <v>0</v>
      </c>
      <c r="CZW4">
        <f t="shared" ca="1" si="113"/>
        <v>0</v>
      </c>
      <c r="CZX4">
        <f t="shared" ca="1" si="113"/>
        <v>0</v>
      </c>
      <c r="CZY4">
        <f t="shared" ca="1" si="113"/>
        <v>0</v>
      </c>
      <c r="CZZ4">
        <f t="shared" ca="1" si="113"/>
        <v>0</v>
      </c>
      <c r="DAA4">
        <f t="shared" ca="1" si="113"/>
        <v>0</v>
      </c>
      <c r="DAB4">
        <f t="shared" ca="1" si="113"/>
        <v>0</v>
      </c>
      <c r="DAC4">
        <f t="shared" ca="1" si="113"/>
        <v>0</v>
      </c>
      <c r="DAD4">
        <f t="shared" ca="1" si="113"/>
        <v>0</v>
      </c>
      <c r="DAE4">
        <f t="shared" ca="1" si="113"/>
        <v>0</v>
      </c>
      <c r="DAF4">
        <f t="shared" ca="1" si="113"/>
        <v>0</v>
      </c>
      <c r="DAG4">
        <f t="shared" ca="1" si="113"/>
        <v>0</v>
      </c>
      <c r="DAH4">
        <f t="shared" ca="1" si="113"/>
        <v>0</v>
      </c>
      <c r="DAI4">
        <f t="shared" ca="1" si="113"/>
        <v>0</v>
      </c>
      <c r="DAJ4">
        <f t="shared" ca="1" si="113"/>
        <v>0</v>
      </c>
      <c r="DAK4">
        <f t="shared" ca="1" si="113"/>
        <v>0</v>
      </c>
      <c r="DAL4">
        <f t="shared" ca="1" si="113"/>
        <v>0</v>
      </c>
      <c r="DAM4">
        <f t="shared" ca="1" si="113"/>
        <v>0</v>
      </c>
      <c r="DAN4">
        <f t="shared" ca="1" si="113"/>
        <v>0</v>
      </c>
      <c r="DAO4">
        <f t="shared" ca="1" si="113"/>
        <v>0</v>
      </c>
      <c r="DAP4">
        <f t="shared" ca="1" si="113"/>
        <v>0</v>
      </c>
      <c r="DAQ4">
        <f t="shared" ca="1" si="113"/>
        <v>0</v>
      </c>
      <c r="DAR4">
        <f t="shared" ca="1" si="113"/>
        <v>0</v>
      </c>
      <c r="DAS4">
        <f t="shared" ca="1" si="113"/>
        <v>0</v>
      </c>
      <c r="DAT4">
        <f t="shared" ca="1" si="113"/>
        <v>0</v>
      </c>
      <c r="DAU4">
        <f t="shared" ca="1" si="113"/>
        <v>0</v>
      </c>
      <c r="DAV4">
        <f t="shared" ca="1" si="113"/>
        <v>0</v>
      </c>
      <c r="DAW4">
        <f t="shared" ca="1" si="113"/>
        <v>0</v>
      </c>
      <c r="DAX4">
        <f t="shared" ca="1" si="113"/>
        <v>0</v>
      </c>
      <c r="DAY4">
        <f t="shared" ca="1" si="113"/>
        <v>0</v>
      </c>
      <c r="DAZ4">
        <f t="shared" ca="1" si="113"/>
        <v>0</v>
      </c>
      <c r="DBA4">
        <f t="shared" ca="1" si="113"/>
        <v>0</v>
      </c>
      <c r="DBB4">
        <f t="shared" ca="1" si="113"/>
        <v>0</v>
      </c>
      <c r="DBC4">
        <f t="shared" ca="1" si="113"/>
        <v>0</v>
      </c>
      <c r="DBD4">
        <f t="shared" ca="1" si="113"/>
        <v>0</v>
      </c>
      <c r="DBE4">
        <f t="shared" ca="1" si="113"/>
        <v>0</v>
      </c>
      <c r="DBF4">
        <f t="shared" ca="1" si="113"/>
        <v>0</v>
      </c>
      <c r="DBG4">
        <f t="shared" ca="1" si="113"/>
        <v>0</v>
      </c>
      <c r="DBH4">
        <f t="shared" ca="1" si="113"/>
        <v>0</v>
      </c>
      <c r="DBI4">
        <f t="shared" ca="1" si="113"/>
        <v>0</v>
      </c>
      <c r="DBJ4">
        <f t="shared" ca="1" si="113"/>
        <v>0</v>
      </c>
      <c r="DBK4">
        <f t="shared" ref="DBK4:DDV4" ca="1" si="114">INDIRECT("'ΣΤΟΙΧΕΙΑ'!"&amp;ADDRESS(DBK1,DBK3),TRUE)</f>
        <v>0</v>
      </c>
      <c r="DBL4">
        <f t="shared" ca="1" si="114"/>
        <v>0</v>
      </c>
      <c r="DBM4">
        <f t="shared" ca="1" si="114"/>
        <v>0</v>
      </c>
      <c r="DBN4">
        <f t="shared" ca="1" si="114"/>
        <v>0</v>
      </c>
      <c r="DBO4">
        <f t="shared" ca="1" si="114"/>
        <v>0</v>
      </c>
      <c r="DBP4">
        <f t="shared" ca="1" si="114"/>
        <v>0</v>
      </c>
      <c r="DBQ4">
        <f t="shared" ca="1" si="114"/>
        <v>0</v>
      </c>
      <c r="DBR4">
        <f t="shared" ca="1" si="114"/>
        <v>0</v>
      </c>
      <c r="DBS4">
        <f t="shared" ca="1" si="114"/>
        <v>0</v>
      </c>
      <c r="DBT4">
        <f t="shared" ca="1" si="114"/>
        <v>0</v>
      </c>
      <c r="DBU4">
        <f t="shared" ca="1" si="114"/>
        <v>0</v>
      </c>
      <c r="DBV4">
        <f t="shared" ca="1" si="114"/>
        <v>0</v>
      </c>
      <c r="DBW4">
        <f t="shared" ca="1" si="114"/>
        <v>0</v>
      </c>
      <c r="DBX4">
        <f t="shared" ca="1" si="114"/>
        <v>0</v>
      </c>
      <c r="DBY4">
        <f t="shared" ca="1" si="114"/>
        <v>0</v>
      </c>
      <c r="DBZ4">
        <f t="shared" ca="1" si="114"/>
        <v>0</v>
      </c>
      <c r="DCA4">
        <f t="shared" ca="1" si="114"/>
        <v>0</v>
      </c>
      <c r="DCB4">
        <f t="shared" ca="1" si="114"/>
        <v>0</v>
      </c>
      <c r="DCC4">
        <f t="shared" ca="1" si="114"/>
        <v>0</v>
      </c>
      <c r="DCD4">
        <f t="shared" ca="1" si="114"/>
        <v>0</v>
      </c>
      <c r="DCE4">
        <f t="shared" ca="1" si="114"/>
        <v>0</v>
      </c>
      <c r="DCF4">
        <f t="shared" ca="1" si="114"/>
        <v>0</v>
      </c>
      <c r="DCG4">
        <f t="shared" ca="1" si="114"/>
        <v>0</v>
      </c>
      <c r="DCH4">
        <f t="shared" ca="1" si="114"/>
        <v>0</v>
      </c>
      <c r="DCI4">
        <f t="shared" ca="1" si="114"/>
        <v>0</v>
      </c>
      <c r="DCJ4">
        <f t="shared" ca="1" si="114"/>
        <v>0</v>
      </c>
      <c r="DCK4">
        <f t="shared" ca="1" si="114"/>
        <v>0</v>
      </c>
      <c r="DCL4">
        <f t="shared" ca="1" si="114"/>
        <v>0</v>
      </c>
      <c r="DCM4">
        <f t="shared" ca="1" si="114"/>
        <v>0</v>
      </c>
      <c r="DCN4">
        <f t="shared" ca="1" si="114"/>
        <v>0</v>
      </c>
      <c r="DCO4">
        <f t="shared" ca="1" si="114"/>
        <v>0</v>
      </c>
      <c r="DCP4">
        <f t="shared" ca="1" si="114"/>
        <v>0</v>
      </c>
      <c r="DCQ4">
        <f t="shared" ca="1" si="114"/>
        <v>0</v>
      </c>
      <c r="DCR4">
        <f t="shared" ca="1" si="114"/>
        <v>0</v>
      </c>
      <c r="DCS4">
        <f t="shared" ca="1" si="114"/>
        <v>0</v>
      </c>
      <c r="DCT4">
        <f t="shared" ca="1" si="114"/>
        <v>0</v>
      </c>
      <c r="DCU4">
        <f t="shared" ca="1" si="114"/>
        <v>0</v>
      </c>
      <c r="DCV4">
        <f t="shared" ca="1" si="114"/>
        <v>0</v>
      </c>
      <c r="DCW4">
        <f t="shared" ca="1" si="114"/>
        <v>0</v>
      </c>
      <c r="DCX4">
        <f t="shared" ca="1" si="114"/>
        <v>0</v>
      </c>
      <c r="DCY4">
        <f t="shared" ca="1" si="114"/>
        <v>0</v>
      </c>
      <c r="DCZ4">
        <f t="shared" ca="1" si="114"/>
        <v>0</v>
      </c>
      <c r="DDA4">
        <f t="shared" ca="1" si="114"/>
        <v>0</v>
      </c>
      <c r="DDB4">
        <f t="shared" ca="1" si="114"/>
        <v>0</v>
      </c>
      <c r="DDC4">
        <f t="shared" ca="1" si="114"/>
        <v>0</v>
      </c>
      <c r="DDD4">
        <f t="shared" ca="1" si="114"/>
        <v>0</v>
      </c>
      <c r="DDE4">
        <f t="shared" ca="1" si="114"/>
        <v>0</v>
      </c>
      <c r="DDF4">
        <f t="shared" ca="1" si="114"/>
        <v>0</v>
      </c>
      <c r="DDG4">
        <f t="shared" ca="1" si="114"/>
        <v>0</v>
      </c>
      <c r="DDH4">
        <f t="shared" ca="1" si="114"/>
        <v>0</v>
      </c>
      <c r="DDI4">
        <f t="shared" ca="1" si="114"/>
        <v>0</v>
      </c>
      <c r="DDJ4">
        <f t="shared" ca="1" si="114"/>
        <v>0</v>
      </c>
      <c r="DDK4">
        <f t="shared" ca="1" si="114"/>
        <v>0</v>
      </c>
      <c r="DDL4">
        <f t="shared" ca="1" si="114"/>
        <v>0</v>
      </c>
      <c r="DDM4">
        <f t="shared" ca="1" si="114"/>
        <v>0</v>
      </c>
      <c r="DDN4">
        <f t="shared" ca="1" si="114"/>
        <v>0</v>
      </c>
      <c r="DDO4">
        <f t="shared" ca="1" si="114"/>
        <v>0</v>
      </c>
      <c r="DDP4">
        <f t="shared" ca="1" si="114"/>
        <v>0</v>
      </c>
      <c r="DDQ4">
        <f t="shared" ca="1" si="114"/>
        <v>0</v>
      </c>
      <c r="DDR4">
        <f t="shared" ca="1" si="114"/>
        <v>0</v>
      </c>
      <c r="DDS4">
        <f t="shared" ca="1" si="114"/>
        <v>0</v>
      </c>
      <c r="DDT4">
        <f t="shared" ca="1" si="114"/>
        <v>0</v>
      </c>
      <c r="DDU4">
        <f t="shared" ca="1" si="114"/>
        <v>0</v>
      </c>
      <c r="DDV4">
        <f t="shared" ca="1" si="114"/>
        <v>0</v>
      </c>
      <c r="DDW4">
        <f t="shared" ref="DDW4:DGH4" ca="1" si="115">INDIRECT("'ΣΤΟΙΧΕΙΑ'!"&amp;ADDRESS(DDW1,DDW3),TRUE)</f>
        <v>0</v>
      </c>
      <c r="DDX4">
        <f t="shared" ca="1" si="115"/>
        <v>0</v>
      </c>
      <c r="DDY4">
        <f t="shared" ca="1" si="115"/>
        <v>0</v>
      </c>
      <c r="DDZ4">
        <f t="shared" ca="1" si="115"/>
        <v>0</v>
      </c>
      <c r="DEA4">
        <f t="shared" ca="1" si="115"/>
        <v>0</v>
      </c>
      <c r="DEB4">
        <f t="shared" ca="1" si="115"/>
        <v>0</v>
      </c>
      <c r="DEC4">
        <f t="shared" ca="1" si="115"/>
        <v>0</v>
      </c>
      <c r="DED4">
        <f t="shared" ca="1" si="115"/>
        <v>0</v>
      </c>
      <c r="DEE4">
        <f t="shared" ca="1" si="115"/>
        <v>0</v>
      </c>
      <c r="DEF4">
        <f t="shared" ca="1" si="115"/>
        <v>0</v>
      </c>
      <c r="DEG4">
        <f t="shared" ca="1" si="115"/>
        <v>0</v>
      </c>
      <c r="DEH4">
        <f t="shared" ca="1" si="115"/>
        <v>0</v>
      </c>
      <c r="DEI4">
        <f t="shared" ca="1" si="115"/>
        <v>0</v>
      </c>
      <c r="DEJ4">
        <f t="shared" ca="1" si="115"/>
        <v>0</v>
      </c>
      <c r="DEK4">
        <f t="shared" ca="1" si="115"/>
        <v>0</v>
      </c>
      <c r="DEL4">
        <f t="shared" ca="1" si="115"/>
        <v>0</v>
      </c>
      <c r="DEM4">
        <f t="shared" ca="1" si="115"/>
        <v>0</v>
      </c>
      <c r="DEN4">
        <f t="shared" ca="1" si="115"/>
        <v>0</v>
      </c>
      <c r="DEO4">
        <f t="shared" ca="1" si="115"/>
        <v>0</v>
      </c>
      <c r="DEP4">
        <f t="shared" ca="1" si="115"/>
        <v>0</v>
      </c>
      <c r="DEQ4">
        <f t="shared" ca="1" si="115"/>
        <v>0</v>
      </c>
      <c r="DER4">
        <f t="shared" ca="1" si="115"/>
        <v>0</v>
      </c>
      <c r="DES4">
        <f t="shared" ca="1" si="115"/>
        <v>0</v>
      </c>
      <c r="DET4">
        <f t="shared" ca="1" si="115"/>
        <v>0</v>
      </c>
      <c r="DEU4">
        <f t="shared" ca="1" si="115"/>
        <v>0</v>
      </c>
      <c r="DEV4">
        <f t="shared" ca="1" si="115"/>
        <v>0</v>
      </c>
      <c r="DEW4">
        <f t="shared" ca="1" si="115"/>
        <v>0</v>
      </c>
      <c r="DEX4">
        <f t="shared" ca="1" si="115"/>
        <v>0</v>
      </c>
      <c r="DEY4">
        <f t="shared" ca="1" si="115"/>
        <v>0</v>
      </c>
      <c r="DEZ4">
        <f t="shared" ca="1" si="115"/>
        <v>0</v>
      </c>
      <c r="DFA4">
        <f t="shared" ca="1" si="115"/>
        <v>0</v>
      </c>
      <c r="DFB4">
        <f t="shared" ca="1" si="115"/>
        <v>0</v>
      </c>
      <c r="DFC4">
        <f t="shared" ca="1" si="115"/>
        <v>0</v>
      </c>
      <c r="DFD4">
        <f t="shared" ca="1" si="115"/>
        <v>0</v>
      </c>
      <c r="DFE4">
        <f t="shared" ca="1" si="115"/>
        <v>0</v>
      </c>
      <c r="DFF4">
        <f t="shared" ca="1" si="115"/>
        <v>0</v>
      </c>
      <c r="DFG4">
        <f t="shared" ca="1" si="115"/>
        <v>0</v>
      </c>
      <c r="DFH4">
        <f t="shared" ca="1" si="115"/>
        <v>0</v>
      </c>
      <c r="DFI4">
        <f t="shared" ca="1" si="115"/>
        <v>0</v>
      </c>
      <c r="DFJ4">
        <f t="shared" ca="1" si="115"/>
        <v>0</v>
      </c>
      <c r="DFK4">
        <f t="shared" ca="1" si="115"/>
        <v>0</v>
      </c>
      <c r="DFL4">
        <f t="shared" ca="1" si="115"/>
        <v>0</v>
      </c>
      <c r="DFM4">
        <f t="shared" ca="1" si="115"/>
        <v>0</v>
      </c>
      <c r="DFN4">
        <f t="shared" ca="1" si="115"/>
        <v>0</v>
      </c>
      <c r="DFO4">
        <f t="shared" ca="1" si="115"/>
        <v>0</v>
      </c>
      <c r="DFP4">
        <f t="shared" ca="1" si="115"/>
        <v>0</v>
      </c>
      <c r="DFQ4">
        <f t="shared" ca="1" si="115"/>
        <v>0</v>
      </c>
      <c r="DFR4">
        <f t="shared" ca="1" si="115"/>
        <v>0</v>
      </c>
      <c r="DFS4">
        <f t="shared" ca="1" si="115"/>
        <v>0</v>
      </c>
      <c r="DFT4">
        <f t="shared" ca="1" si="115"/>
        <v>0</v>
      </c>
      <c r="DFU4">
        <f t="shared" ca="1" si="115"/>
        <v>0</v>
      </c>
      <c r="DFV4">
        <f t="shared" ca="1" si="115"/>
        <v>0</v>
      </c>
      <c r="DFW4">
        <f t="shared" ca="1" si="115"/>
        <v>0</v>
      </c>
      <c r="DFX4">
        <f t="shared" ca="1" si="115"/>
        <v>0</v>
      </c>
      <c r="DFY4">
        <f t="shared" ca="1" si="115"/>
        <v>0</v>
      </c>
      <c r="DFZ4">
        <f t="shared" ca="1" si="115"/>
        <v>0</v>
      </c>
      <c r="DGA4">
        <f t="shared" ca="1" si="115"/>
        <v>0</v>
      </c>
      <c r="DGB4">
        <f t="shared" ca="1" si="115"/>
        <v>0</v>
      </c>
      <c r="DGC4">
        <f t="shared" ca="1" si="115"/>
        <v>0</v>
      </c>
      <c r="DGD4">
        <f t="shared" ca="1" si="115"/>
        <v>0</v>
      </c>
      <c r="DGE4">
        <f t="shared" ca="1" si="115"/>
        <v>0</v>
      </c>
      <c r="DGF4">
        <f t="shared" ca="1" si="115"/>
        <v>0</v>
      </c>
      <c r="DGG4">
        <f t="shared" ca="1" si="115"/>
        <v>0</v>
      </c>
      <c r="DGH4">
        <f t="shared" ca="1" si="115"/>
        <v>0</v>
      </c>
      <c r="DGI4">
        <f t="shared" ref="DGI4:DIT4" ca="1" si="116">INDIRECT("'ΣΤΟΙΧΕΙΑ'!"&amp;ADDRESS(DGI1,DGI3),TRUE)</f>
        <v>0</v>
      </c>
      <c r="DGJ4">
        <f t="shared" ca="1" si="116"/>
        <v>0</v>
      </c>
      <c r="DGK4">
        <f t="shared" ca="1" si="116"/>
        <v>0</v>
      </c>
      <c r="DGL4">
        <f t="shared" ca="1" si="116"/>
        <v>0</v>
      </c>
      <c r="DGM4">
        <f t="shared" ca="1" si="116"/>
        <v>0</v>
      </c>
      <c r="DGN4">
        <f t="shared" ca="1" si="116"/>
        <v>0</v>
      </c>
      <c r="DGO4">
        <f t="shared" ca="1" si="116"/>
        <v>0</v>
      </c>
      <c r="DGP4">
        <f t="shared" ca="1" si="116"/>
        <v>0</v>
      </c>
      <c r="DGQ4">
        <f t="shared" ca="1" si="116"/>
        <v>0</v>
      </c>
      <c r="DGR4">
        <f t="shared" ca="1" si="116"/>
        <v>0</v>
      </c>
      <c r="DGS4">
        <f t="shared" ca="1" si="116"/>
        <v>0</v>
      </c>
      <c r="DGT4">
        <f t="shared" ca="1" si="116"/>
        <v>0</v>
      </c>
      <c r="DGU4">
        <f t="shared" ca="1" si="116"/>
        <v>0</v>
      </c>
      <c r="DGV4">
        <f t="shared" ca="1" si="116"/>
        <v>0</v>
      </c>
      <c r="DGW4">
        <f t="shared" ca="1" si="116"/>
        <v>0</v>
      </c>
      <c r="DGX4">
        <f t="shared" ca="1" si="116"/>
        <v>0</v>
      </c>
      <c r="DGY4">
        <f t="shared" ca="1" si="116"/>
        <v>0</v>
      </c>
      <c r="DGZ4">
        <f t="shared" ca="1" si="116"/>
        <v>0</v>
      </c>
      <c r="DHA4">
        <f t="shared" ca="1" si="116"/>
        <v>0</v>
      </c>
      <c r="DHB4">
        <f t="shared" ca="1" si="116"/>
        <v>0</v>
      </c>
      <c r="DHC4">
        <f t="shared" ca="1" si="116"/>
        <v>0</v>
      </c>
      <c r="DHD4">
        <f t="shared" ca="1" si="116"/>
        <v>0</v>
      </c>
      <c r="DHE4">
        <f t="shared" ca="1" si="116"/>
        <v>0</v>
      </c>
      <c r="DHF4">
        <f t="shared" ca="1" si="116"/>
        <v>0</v>
      </c>
      <c r="DHG4">
        <f t="shared" ca="1" si="116"/>
        <v>0</v>
      </c>
      <c r="DHH4">
        <f t="shared" ca="1" si="116"/>
        <v>0</v>
      </c>
      <c r="DHI4">
        <f t="shared" ca="1" si="116"/>
        <v>0</v>
      </c>
      <c r="DHJ4">
        <f t="shared" ca="1" si="116"/>
        <v>0</v>
      </c>
      <c r="DHK4">
        <f t="shared" ca="1" si="116"/>
        <v>0</v>
      </c>
      <c r="DHL4">
        <f t="shared" ca="1" si="116"/>
        <v>0</v>
      </c>
      <c r="DHM4">
        <f t="shared" ca="1" si="116"/>
        <v>0</v>
      </c>
      <c r="DHN4">
        <f t="shared" ca="1" si="116"/>
        <v>0</v>
      </c>
      <c r="DHO4">
        <f t="shared" ca="1" si="116"/>
        <v>0</v>
      </c>
      <c r="DHP4">
        <f t="shared" ca="1" si="116"/>
        <v>0</v>
      </c>
      <c r="DHQ4">
        <f t="shared" ca="1" si="116"/>
        <v>0</v>
      </c>
      <c r="DHR4">
        <f t="shared" ca="1" si="116"/>
        <v>0</v>
      </c>
      <c r="DHS4">
        <f t="shared" ca="1" si="116"/>
        <v>0</v>
      </c>
      <c r="DHT4">
        <f t="shared" ca="1" si="116"/>
        <v>0</v>
      </c>
      <c r="DHU4">
        <f t="shared" ca="1" si="116"/>
        <v>0</v>
      </c>
      <c r="DHV4">
        <f t="shared" ca="1" si="116"/>
        <v>0</v>
      </c>
      <c r="DHW4">
        <f t="shared" ca="1" si="116"/>
        <v>0</v>
      </c>
      <c r="DHX4">
        <f t="shared" ca="1" si="116"/>
        <v>0</v>
      </c>
      <c r="DHY4">
        <f t="shared" ca="1" si="116"/>
        <v>0</v>
      </c>
      <c r="DHZ4">
        <f t="shared" ca="1" si="116"/>
        <v>0</v>
      </c>
      <c r="DIA4">
        <f t="shared" ca="1" si="116"/>
        <v>0</v>
      </c>
      <c r="DIB4">
        <f t="shared" ca="1" si="116"/>
        <v>0</v>
      </c>
      <c r="DIC4">
        <f t="shared" ca="1" si="116"/>
        <v>0</v>
      </c>
      <c r="DID4">
        <f t="shared" ca="1" si="116"/>
        <v>0</v>
      </c>
      <c r="DIE4">
        <f t="shared" ca="1" si="116"/>
        <v>0</v>
      </c>
      <c r="DIF4">
        <f t="shared" ca="1" si="116"/>
        <v>0</v>
      </c>
      <c r="DIG4">
        <f t="shared" ca="1" si="116"/>
        <v>0</v>
      </c>
      <c r="DIH4">
        <f t="shared" ca="1" si="116"/>
        <v>0</v>
      </c>
      <c r="DII4">
        <f t="shared" ca="1" si="116"/>
        <v>0</v>
      </c>
      <c r="DIJ4">
        <f t="shared" ca="1" si="116"/>
        <v>0</v>
      </c>
      <c r="DIK4">
        <f t="shared" ca="1" si="116"/>
        <v>0</v>
      </c>
      <c r="DIL4">
        <f t="shared" ca="1" si="116"/>
        <v>0</v>
      </c>
      <c r="DIM4">
        <f t="shared" ca="1" si="116"/>
        <v>0</v>
      </c>
      <c r="DIN4">
        <f t="shared" ca="1" si="116"/>
        <v>0</v>
      </c>
      <c r="DIO4">
        <f t="shared" ca="1" si="116"/>
        <v>0</v>
      </c>
      <c r="DIP4">
        <f t="shared" ca="1" si="116"/>
        <v>0</v>
      </c>
      <c r="DIQ4">
        <f t="shared" ca="1" si="116"/>
        <v>0</v>
      </c>
      <c r="DIR4">
        <f t="shared" ca="1" si="116"/>
        <v>0</v>
      </c>
      <c r="DIS4">
        <f t="shared" ca="1" si="116"/>
        <v>0</v>
      </c>
      <c r="DIT4">
        <f t="shared" ca="1" si="116"/>
        <v>0</v>
      </c>
      <c r="DIU4">
        <f t="shared" ref="DIU4:DLF4" ca="1" si="117">INDIRECT("'ΣΤΟΙΧΕΙΑ'!"&amp;ADDRESS(DIU1,DIU3),TRUE)</f>
        <v>0</v>
      </c>
      <c r="DIV4">
        <f t="shared" ca="1" si="117"/>
        <v>0</v>
      </c>
      <c r="DIW4">
        <f t="shared" ca="1" si="117"/>
        <v>0</v>
      </c>
      <c r="DIX4">
        <f t="shared" ca="1" si="117"/>
        <v>0</v>
      </c>
      <c r="DIY4">
        <f t="shared" ca="1" si="117"/>
        <v>0</v>
      </c>
      <c r="DIZ4">
        <f t="shared" ca="1" si="117"/>
        <v>0</v>
      </c>
      <c r="DJA4">
        <f t="shared" ca="1" si="117"/>
        <v>0</v>
      </c>
      <c r="DJB4">
        <f t="shared" ca="1" si="117"/>
        <v>0</v>
      </c>
      <c r="DJC4">
        <f t="shared" ca="1" si="117"/>
        <v>0</v>
      </c>
      <c r="DJD4">
        <f t="shared" ca="1" si="117"/>
        <v>0</v>
      </c>
      <c r="DJE4">
        <f t="shared" ca="1" si="117"/>
        <v>0</v>
      </c>
      <c r="DJF4">
        <f t="shared" ca="1" si="117"/>
        <v>0</v>
      </c>
      <c r="DJG4">
        <f t="shared" ca="1" si="117"/>
        <v>0</v>
      </c>
      <c r="DJH4">
        <f t="shared" ca="1" si="117"/>
        <v>0</v>
      </c>
      <c r="DJI4">
        <f t="shared" ca="1" si="117"/>
        <v>0</v>
      </c>
      <c r="DJJ4">
        <f t="shared" ca="1" si="117"/>
        <v>0</v>
      </c>
      <c r="DJK4">
        <f t="shared" ca="1" si="117"/>
        <v>0</v>
      </c>
      <c r="DJL4">
        <f t="shared" ca="1" si="117"/>
        <v>0</v>
      </c>
      <c r="DJM4">
        <f t="shared" ca="1" si="117"/>
        <v>0</v>
      </c>
      <c r="DJN4">
        <f t="shared" ca="1" si="117"/>
        <v>0</v>
      </c>
      <c r="DJO4">
        <f t="shared" ca="1" si="117"/>
        <v>0</v>
      </c>
      <c r="DJP4">
        <f t="shared" ca="1" si="117"/>
        <v>0</v>
      </c>
      <c r="DJQ4">
        <f t="shared" ca="1" si="117"/>
        <v>0</v>
      </c>
      <c r="DJR4">
        <f t="shared" ca="1" si="117"/>
        <v>0</v>
      </c>
      <c r="DJS4">
        <f t="shared" ca="1" si="117"/>
        <v>0</v>
      </c>
      <c r="DJT4">
        <f t="shared" ca="1" si="117"/>
        <v>0</v>
      </c>
      <c r="DJU4">
        <f t="shared" ca="1" si="117"/>
        <v>0</v>
      </c>
      <c r="DJV4">
        <f t="shared" ca="1" si="117"/>
        <v>0</v>
      </c>
      <c r="DJW4">
        <f t="shared" ca="1" si="117"/>
        <v>0</v>
      </c>
      <c r="DJX4">
        <f t="shared" ca="1" si="117"/>
        <v>0</v>
      </c>
      <c r="DJY4">
        <f t="shared" ca="1" si="117"/>
        <v>0</v>
      </c>
      <c r="DJZ4">
        <f t="shared" ca="1" si="117"/>
        <v>0</v>
      </c>
      <c r="DKA4">
        <f t="shared" ca="1" si="117"/>
        <v>0</v>
      </c>
      <c r="DKB4">
        <f t="shared" ca="1" si="117"/>
        <v>0</v>
      </c>
      <c r="DKC4">
        <f t="shared" ca="1" si="117"/>
        <v>0</v>
      </c>
      <c r="DKD4">
        <f t="shared" ca="1" si="117"/>
        <v>0</v>
      </c>
      <c r="DKE4">
        <f t="shared" ca="1" si="117"/>
        <v>0</v>
      </c>
      <c r="DKF4">
        <f t="shared" ca="1" si="117"/>
        <v>0</v>
      </c>
      <c r="DKG4">
        <f t="shared" ca="1" si="117"/>
        <v>0</v>
      </c>
      <c r="DKH4">
        <f t="shared" ca="1" si="117"/>
        <v>0</v>
      </c>
      <c r="DKI4">
        <f t="shared" ca="1" si="117"/>
        <v>0</v>
      </c>
      <c r="DKJ4">
        <f t="shared" ca="1" si="117"/>
        <v>0</v>
      </c>
      <c r="DKK4">
        <f t="shared" ca="1" si="117"/>
        <v>0</v>
      </c>
      <c r="DKL4">
        <f t="shared" ca="1" si="117"/>
        <v>0</v>
      </c>
      <c r="DKM4">
        <f t="shared" ca="1" si="117"/>
        <v>0</v>
      </c>
      <c r="DKN4">
        <f t="shared" ca="1" si="117"/>
        <v>0</v>
      </c>
      <c r="DKO4">
        <f t="shared" ca="1" si="117"/>
        <v>0</v>
      </c>
      <c r="DKP4">
        <f t="shared" ca="1" si="117"/>
        <v>0</v>
      </c>
      <c r="DKQ4">
        <f t="shared" ca="1" si="117"/>
        <v>0</v>
      </c>
      <c r="DKR4">
        <f t="shared" ca="1" si="117"/>
        <v>0</v>
      </c>
      <c r="DKS4">
        <f t="shared" ca="1" si="117"/>
        <v>0</v>
      </c>
      <c r="DKT4">
        <f t="shared" ca="1" si="117"/>
        <v>0</v>
      </c>
      <c r="DKU4">
        <f t="shared" ca="1" si="117"/>
        <v>0</v>
      </c>
      <c r="DKV4">
        <f t="shared" ca="1" si="117"/>
        <v>0</v>
      </c>
      <c r="DKW4">
        <f t="shared" ca="1" si="117"/>
        <v>0</v>
      </c>
      <c r="DKX4">
        <f t="shared" ca="1" si="117"/>
        <v>0</v>
      </c>
      <c r="DKY4">
        <f t="shared" ca="1" si="117"/>
        <v>0</v>
      </c>
      <c r="DKZ4">
        <f t="shared" ca="1" si="117"/>
        <v>0</v>
      </c>
      <c r="DLA4">
        <f t="shared" ca="1" si="117"/>
        <v>0</v>
      </c>
      <c r="DLB4">
        <f t="shared" ca="1" si="117"/>
        <v>0</v>
      </c>
      <c r="DLC4">
        <f t="shared" ca="1" si="117"/>
        <v>0</v>
      </c>
      <c r="DLD4">
        <f t="shared" ca="1" si="117"/>
        <v>0</v>
      </c>
      <c r="DLE4">
        <f t="shared" ca="1" si="117"/>
        <v>0</v>
      </c>
      <c r="DLF4">
        <f t="shared" ca="1" si="117"/>
        <v>0</v>
      </c>
      <c r="DLG4">
        <f t="shared" ref="DLG4:DNR4" ca="1" si="118">INDIRECT("'ΣΤΟΙΧΕΙΑ'!"&amp;ADDRESS(DLG1,DLG3),TRUE)</f>
        <v>0</v>
      </c>
      <c r="DLH4">
        <f t="shared" ca="1" si="118"/>
        <v>0</v>
      </c>
      <c r="DLI4">
        <f t="shared" ca="1" si="118"/>
        <v>0</v>
      </c>
      <c r="DLJ4">
        <f t="shared" ca="1" si="118"/>
        <v>0</v>
      </c>
      <c r="DLK4">
        <f t="shared" ca="1" si="118"/>
        <v>0</v>
      </c>
      <c r="DLL4">
        <f t="shared" ca="1" si="118"/>
        <v>0</v>
      </c>
      <c r="DLM4">
        <f t="shared" ca="1" si="118"/>
        <v>0</v>
      </c>
      <c r="DLN4">
        <f t="shared" ca="1" si="118"/>
        <v>0</v>
      </c>
      <c r="DLO4">
        <f t="shared" ca="1" si="118"/>
        <v>0</v>
      </c>
      <c r="DLP4">
        <f t="shared" ca="1" si="118"/>
        <v>0</v>
      </c>
      <c r="DLQ4">
        <f t="shared" ca="1" si="118"/>
        <v>0</v>
      </c>
      <c r="DLR4">
        <f t="shared" ca="1" si="118"/>
        <v>0</v>
      </c>
      <c r="DLS4">
        <f t="shared" ca="1" si="118"/>
        <v>0</v>
      </c>
      <c r="DLT4">
        <f t="shared" ca="1" si="118"/>
        <v>0</v>
      </c>
      <c r="DLU4">
        <f t="shared" ca="1" si="118"/>
        <v>0</v>
      </c>
      <c r="DLV4">
        <f t="shared" ca="1" si="118"/>
        <v>0</v>
      </c>
      <c r="DLW4">
        <f t="shared" ca="1" si="118"/>
        <v>0</v>
      </c>
      <c r="DLX4">
        <f t="shared" ca="1" si="118"/>
        <v>0</v>
      </c>
      <c r="DLY4">
        <f t="shared" ca="1" si="118"/>
        <v>0</v>
      </c>
      <c r="DLZ4">
        <f t="shared" ca="1" si="118"/>
        <v>0</v>
      </c>
      <c r="DMA4">
        <f t="shared" ca="1" si="118"/>
        <v>0</v>
      </c>
      <c r="DMB4">
        <f t="shared" ca="1" si="118"/>
        <v>0</v>
      </c>
      <c r="DMC4">
        <f t="shared" ca="1" si="118"/>
        <v>0</v>
      </c>
      <c r="DMD4">
        <f t="shared" ca="1" si="118"/>
        <v>0</v>
      </c>
      <c r="DME4">
        <f t="shared" ca="1" si="118"/>
        <v>0</v>
      </c>
      <c r="DMF4">
        <f t="shared" ca="1" si="118"/>
        <v>0</v>
      </c>
      <c r="DMG4">
        <f t="shared" ca="1" si="118"/>
        <v>0</v>
      </c>
      <c r="DMH4">
        <f t="shared" ca="1" si="118"/>
        <v>0</v>
      </c>
      <c r="DMI4">
        <f t="shared" ca="1" si="118"/>
        <v>0</v>
      </c>
      <c r="DMJ4">
        <f t="shared" ca="1" si="118"/>
        <v>0</v>
      </c>
      <c r="DMK4">
        <f t="shared" ca="1" si="118"/>
        <v>0</v>
      </c>
      <c r="DML4">
        <f t="shared" ca="1" si="118"/>
        <v>0</v>
      </c>
      <c r="DMM4">
        <f t="shared" ca="1" si="118"/>
        <v>0</v>
      </c>
      <c r="DMN4">
        <f t="shared" ca="1" si="118"/>
        <v>0</v>
      </c>
      <c r="DMO4">
        <f t="shared" ca="1" si="118"/>
        <v>0</v>
      </c>
      <c r="DMP4">
        <f t="shared" ca="1" si="118"/>
        <v>0</v>
      </c>
      <c r="DMQ4">
        <f t="shared" ca="1" si="118"/>
        <v>0</v>
      </c>
      <c r="DMR4">
        <f t="shared" ca="1" si="118"/>
        <v>0</v>
      </c>
      <c r="DMS4">
        <f t="shared" ca="1" si="118"/>
        <v>0</v>
      </c>
      <c r="DMT4">
        <f t="shared" ca="1" si="118"/>
        <v>0</v>
      </c>
      <c r="DMU4">
        <f t="shared" ca="1" si="118"/>
        <v>0</v>
      </c>
      <c r="DMV4">
        <f t="shared" ca="1" si="118"/>
        <v>0</v>
      </c>
      <c r="DMW4">
        <f t="shared" ca="1" si="118"/>
        <v>0</v>
      </c>
      <c r="DMX4">
        <f t="shared" ca="1" si="118"/>
        <v>0</v>
      </c>
      <c r="DMY4">
        <f t="shared" ca="1" si="118"/>
        <v>0</v>
      </c>
      <c r="DMZ4">
        <f t="shared" ca="1" si="118"/>
        <v>0</v>
      </c>
      <c r="DNA4">
        <f t="shared" ca="1" si="118"/>
        <v>0</v>
      </c>
      <c r="DNB4">
        <f t="shared" ca="1" si="118"/>
        <v>0</v>
      </c>
      <c r="DNC4">
        <f t="shared" ca="1" si="118"/>
        <v>0</v>
      </c>
      <c r="DND4">
        <f t="shared" ca="1" si="118"/>
        <v>0</v>
      </c>
      <c r="DNE4">
        <f t="shared" ca="1" si="118"/>
        <v>0</v>
      </c>
      <c r="DNF4">
        <f t="shared" ca="1" si="118"/>
        <v>0</v>
      </c>
      <c r="DNG4">
        <f t="shared" ca="1" si="118"/>
        <v>0</v>
      </c>
      <c r="DNH4">
        <f t="shared" ca="1" si="118"/>
        <v>0</v>
      </c>
      <c r="DNI4">
        <f t="shared" ca="1" si="118"/>
        <v>0</v>
      </c>
      <c r="DNJ4">
        <f t="shared" ca="1" si="118"/>
        <v>0</v>
      </c>
      <c r="DNK4">
        <f t="shared" ca="1" si="118"/>
        <v>0</v>
      </c>
      <c r="DNL4">
        <f t="shared" ca="1" si="118"/>
        <v>0</v>
      </c>
      <c r="DNM4">
        <f t="shared" ca="1" si="118"/>
        <v>0</v>
      </c>
      <c r="DNN4">
        <f t="shared" ca="1" si="118"/>
        <v>0</v>
      </c>
      <c r="DNO4">
        <f t="shared" ca="1" si="118"/>
        <v>0</v>
      </c>
      <c r="DNP4">
        <f t="shared" ca="1" si="118"/>
        <v>0</v>
      </c>
      <c r="DNQ4">
        <f t="shared" ca="1" si="118"/>
        <v>0</v>
      </c>
      <c r="DNR4">
        <f t="shared" ca="1" si="118"/>
        <v>0</v>
      </c>
      <c r="DNS4">
        <f t="shared" ref="DNS4:DQD4" ca="1" si="119">INDIRECT("'ΣΤΟΙΧΕΙΑ'!"&amp;ADDRESS(DNS1,DNS3),TRUE)</f>
        <v>0</v>
      </c>
      <c r="DNT4">
        <f t="shared" ca="1" si="119"/>
        <v>0</v>
      </c>
      <c r="DNU4">
        <f t="shared" ca="1" si="119"/>
        <v>0</v>
      </c>
      <c r="DNV4">
        <f t="shared" ca="1" si="119"/>
        <v>0</v>
      </c>
      <c r="DNW4">
        <f t="shared" ca="1" si="119"/>
        <v>0</v>
      </c>
      <c r="DNX4">
        <f t="shared" ca="1" si="119"/>
        <v>0</v>
      </c>
      <c r="DNY4">
        <f t="shared" ca="1" si="119"/>
        <v>0</v>
      </c>
      <c r="DNZ4">
        <f t="shared" ca="1" si="119"/>
        <v>0</v>
      </c>
      <c r="DOA4">
        <f t="shared" ca="1" si="119"/>
        <v>0</v>
      </c>
      <c r="DOB4">
        <f t="shared" ca="1" si="119"/>
        <v>0</v>
      </c>
      <c r="DOC4">
        <f t="shared" ca="1" si="119"/>
        <v>0</v>
      </c>
      <c r="DOD4">
        <f t="shared" ca="1" si="119"/>
        <v>0</v>
      </c>
      <c r="DOE4">
        <f t="shared" ca="1" si="119"/>
        <v>0</v>
      </c>
      <c r="DOF4">
        <f t="shared" ca="1" si="119"/>
        <v>0</v>
      </c>
      <c r="DOG4">
        <f t="shared" ca="1" si="119"/>
        <v>0</v>
      </c>
      <c r="DOH4">
        <f t="shared" ca="1" si="119"/>
        <v>0</v>
      </c>
      <c r="DOI4">
        <f t="shared" ca="1" si="119"/>
        <v>0</v>
      </c>
      <c r="DOJ4">
        <f t="shared" ca="1" si="119"/>
        <v>0</v>
      </c>
      <c r="DOK4">
        <f t="shared" ca="1" si="119"/>
        <v>0</v>
      </c>
      <c r="DOL4">
        <f t="shared" ca="1" si="119"/>
        <v>0</v>
      </c>
      <c r="DOM4">
        <f t="shared" ca="1" si="119"/>
        <v>0</v>
      </c>
      <c r="DON4">
        <f t="shared" ca="1" si="119"/>
        <v>0</v>
      </c>
      <c r="DOO4">
        <f t="shared" ca="1" si="119"/>
        <v>0</v>
      </c>
      <c r="DOP4">
        <f t="shared" ca="1" si="119"/>
        <v>0</v>
      </c>
      <c r="DOQ4">
        <f t="shared" ca="1" si="119"/>
        <v>0</v>
      </c>
      <c r="DOR4">
        <f t="shared" ca="1" si="119"/>
        <v>0</v>
      </c>
      <c r="DOS4">
        <f t="shared" ca="1" si="119"/>
        <v>0</v>
      </c>
      <c r="DOT4">
        <f t="shared" ca="1" si="119"/>
        <v>0</v>
      </c>
      <c r="DOU4">
        <f t="shared" ca="1" si="119"/>
        <v>0</v>
      </c>
      <c r="DOV4">
        <f t="shared" ca="1" si="119"/>
        <v>0</v>
      </c>
      <c r="DOW4">
        <f t="shared" ca="1" si="119"/>
        <v>0</v>
      </c>
      <c r="DOX4">
        <f t="shared" ca="1" si="119"/>
        <v>0</v>
      </c>
      <c r="DOY4">
        <f t="shared" ca="1" si="119"/>
        <v>0</v>
      </c>
      <c r="DOZ4">
        <f t="shared" ca="1" si="119"/>
        <v>0</v>
      </c>
      <c r="DPA4">
        <f t="shared" ca="1" si="119"/>
        <v>0</v>
      </c>
      <c r="DPB4">
        <f t="shared" ca="1" si="119"/>
        <v>0</v>
      </c>
      <c r="DPC4">
        <f t="shared" ca="1" si="119"/>
        <v>0</v>
      </c>
      <c r="DPD4">
        <f t="shared" ca="1" si="119"/>
        <v>0</v>
      </c>
      <c r="DPE4">
        <f t="shared" ca="1" si="119"/>
        <v>0</v>
      </c>
      <c r="DPF4">
        <f t="shared" ca="1" si="119"/>
        <v>0</v>
      </c>
      <c r="DPG4">
        <f t="shared" ca="1" si="119"/>
        <v>0</v>
      </c>
      <c r="DPH4">
        <f t="shared" ca="1" si="119"/>
        <v>0</v>
      </c>
      <c r="DPI4">
        <f t="shared" ca="1" si="119"/>
        <v>0</v>
      </c>
      <c r="DPJ4">
        <f t="shared" ca="1" si="119"/>
        <v>0</v>
      </c>
      <c r="DPK4">
        <f t="shared" ca="1" si="119"/>
        <v>0</v>
      </c>
      <c r="DPL4">
        <f t="shared" ca="1" si="119"/>
        <v>0</v>
      </c>
      <c r="DPM4">
        <f t="shared" ca="1" si="119"/>
        <v>0</v>
      </c>
      <c r="DPN4">
        <f t="shared" ca="1" si="119"/>
        <v>0</v>
      </c>
      <c r="DPO4">
        <f t="shared" ca="1" si="119"/>
        <v>0</v>
      </c>
      <c r="DPP4">
        <f t="shared" ca="1" si="119"/>
        <v>0</v>
      </c>
      <c r="DPQ4">
        <f t="shared" ca="1" si="119"/>
        <v>0</v>
      </c>
      <c r="DPR4">
        <f t="shared" ca="1" si="119"/>
        <v>0</v>
      </c>
      <c r="DPS4">
        <f t="shared" ca="1" si="119"/>
        <v>0</v>
      </c>
      <c r="DPT4">
        <f t="shared" ca="1" si="119"/>
        <v>0</v>
      </c>
      <c r="DPU4">
        <f t="shared" ca="1" si="119"/>
        <v>0</v>
      </c>
      <c r="DPV4">
        <f t="shared" ca="1" si="119"/>
        <v>0</v>
      </c>
      <c r="DPW4">
        <f t="shared" ca="1" si="119"/>
        <v>0</v>
      </c>
      <c r="DPX4">
        <f t="shared" ca="1" si="119"/>
        <v>0</v>
      </c>
      <c r="DPY4">
        <f t="shared" ca="1" si="119"/>
        <v>0</v>
      </c>
      <c r="DPZ4">
        <f t="shared" ca="1" si="119"/>
        <v>0</v>
      </c>
      <c r="DQA4">
        <f t="shared" ca="1" si="119"/>
        <v>0</v>
      </c>
      <c r="DQB4">
        <f t="shared" ca="1" si="119"/>
        <v>0</v>
      </c>
      <c r="DQC4">
        <f t="shared" ca="1" si="119"/>
        <v>0</v>
      </c>
      <c r="DQD4">
        <f t="shared" ca="1" si="119"/>
        <v>0</v>
      </c>
      <c r="DQE4">
        <f t="shared" ref="DQE4:DSP4" ca="1" si="120">INDIRECT("'ΣΤΟΙΧΕΙΑ'!"&amp;ADDRESS(DQE1,DQE3),TRUE)</f>
        <v>0</v>
      </c>
      <c r="DQF4">
        <f t="shared" ca="1" si="120"/>
        <v>0</v>
      </c>
      <c r="DQG4">
        <f t="shared" ca="1" si="120"/>
        <v>0</v>
      </c>
      <c r="DQH4">
        <f t="shared" ca="1" si="120"/>
        <v>0</v>
      </c>
      <c r="DQI4">
        <f t="shared" ca="1" si="120"/>
        <v>0</v>
      </c>
      <c r="DQJ4">
        <f t="shared" ca="1" si="120"/>
        <v>0</v>
      </c>
      <c r="DQK4">
        <f t="shared" ca="1" si="120"/>
        <v>0</v>
      </c>
      <c r="DQL4">
        <f t="shared" ca="1" si="120"/>
        <v>0</v>
      </c>
      <c r="DQM4">
        <f t="shared" ca="1" si="120"/>
        <v>0</v>
      </c>
      <c r="DQN4">
        <f t="shared" ca="1" si="120"/>
        <v>0</v>
      </c>
      <c r="DQO4">
        <f t="shared" ca="1" si="120"/>
        <v>0</v>
      </c>
      <c r="DQP4">
        <f t="shared" ca="1" si="120"/>
        <v>0</v>
      </c>
      <c r="DQQ4">
        <f t="shared" ca="1" si="120"/>
        <v>0</v>
      </c>
      <c r="DQR4">
        <f t="shared" ca="1" si="120"/>
        <v>0</v>
      </c>
      <c r="DQS4">
        <f t="shared" ca="1" si="120"/>
        <v>0</v>
      </c>
      <c r="DQT4">
        <f t="shared" ca="1" si="120"/>
        <v>0</v>
      </c>
      <c r="DQU4">
        <f t="shared" ca="1" si="120"/>
        <v>0</v>
      </c>
      <c r="DQV4">
        <f t="shared" ca="1" si="120"/>
        <v>0</v>
      </c>
      <c r="DQW4">
        <f t="shared" ca="1" si="120"/>
        <v>0</v>
      </c>
      <c r="DQX4">
        <f t="shared" ca="1" si="120"/>
        <v>0</v>
      </c>
      <c r="DQY4">
        <f t="shared" ca="1" si="120"/>
        <v>0</v>
      </c>
      <c r="DQZ4">
        <f t="shared" ca="1" si="120"/>
        <v>0</v>
      </c>
      <c r="DRA4">
        <f t="shared" ca="1" si="120"/>
        <v>0</v>
      </c>
      <c r="DRB4">
        <f t="shared" ca="1" si="120"/>
        <v>0</v>
      </c>
      <c r="DRC4">
        <f t="shared" ca="1" si="120"/>
        <v>0</v>
      </c>
      <c r="DRD4">
        <f t="shared" ca="1" si="120"/>
        <v>0</v>
      </c>
      <c r="DRE4">
        <f t="shared" ca="1" si="120"/>
        <v>0</v>
      </c>
      <c r="DRF4">
        <f t="shared" ca="1" si="120"/>
        <v>0</v>
      </c>
      <c r="DRG4">
        <f t="shared" ca="1" si="120"/>
        <v>0</v>
      </c>
      <c r="DRH4">
        <f t="shared" ca="1" si="120"/>
        <v>0</v>
      </c>
      <c r="DRI4">
        <f t="shared" ca="1" si="120"/>
        <v>0</v>
      </c>
      <c r="DRJ4">
        <f t="shared" ca="1" si="120"/>
        <v>0</v>
      </c>
      <c r="DRK4">
        <f t="shared" ca="1" si="120"/>
        <v>0</v>
      </c>
      <c r="DRL4">
        <f t="shared" ca="1" si="120"/>
        <v>0</v>
      </c>
      <c r="DRM4">
        <f t="shared" ca="1" si="120"/>
        <v>0</v>
      </c>
      <c r="DRN4">
        <f t="shared" ca="1" si="120"/>
        <v>0</v>
      </c>
      <c r="DRO4">
        <f t="shared" ca="1" si="120"/>
        <v>0</v>
      </c>
      <c r="DRP4">
        <f t="shared" ca="1" si="120"/>
        <v>0</v>
      </c>
      <c r="DRQ4">
        <f t="shared" ca="1" si="120"/>
        <v>0</v>
      </c>
      <c r="DRR4">
        <f t="shared" ca="1" si="120"/>
        <v>0</v>
      </c>
      <c r="DRS4">
        <f t="shared" ca="1" si="120"/>
        <v>0</v>
      </c>
      <c r="DRT4">
        <f t="shared" ca="1" si="120"/>
        <v>0</v>
      </c>
      <c r="DRU4">
        <f t="shared" ca="1" si="120"/>
        <v>0</v>
      </c>
      <c r="DRV4">
        <f t="shared" ca="1" si="120"/>
        <v>0</v>
      </c>
      <c r="DRW4">
        <f t="shared" ca="1" si="120"/>
        <v>0</v>
      </c>
      <c r="DRX4">
        <f t="shared" ca="1" si="120"/>
        <v>0</v>
      </c>
      <c r="DRY4">
        <f t="shared" ca="1" si="120"/>
        <v>0</v>
      </c>
      <c r="DRZ4">
        <f t="shared" ca="1" si="120"/>
        <v>0</v>
      </c>
      <c r="DSA4">
        <f t="shared" ca="1" si="120"/>
        <v>0</v>
      </c>
      <c r="DSB4">
        <f t="shared" ca="1" si="120"/>
        <v>0</v>
      </c>
      <c r="DSC4">
        <f t="shared" ca="1" si="120"/>
        <v>0</v>
      </c>
      <c r="DSD4">
        <f t="shared" ca="1" si="120"/>
        <v>0</v>
      </c>
      <c r="DSE4">
        <f t="shared" ca="1" si="120"/>
        <v>0</v>
      </c>
      <c r="DSF4">
        <f t="shared" ca="1" si="120"/>
        <v>0</v>
      </c>
      <c r="DSG4">
        <f t="shared" ca="1" si="120"/>
        <v>0</v>
      </c>
      <c r="DSH4">
        <f t="shared" ca="1" si="120"/>
        <v>0</v>
      </c>
      <c r="DSI4">
        <f t="shared" ca="1" si="120"/>
        <v>0</v>
      </c>
      <c r="DSJ4">
        <f t="shared" ca="1" si="120"/>
        <v>0</v>
      </c>
      <c r="DSK4">
        <f t="shared" ca="1" si="120"/>
        <v>0</v>
      </c>
      <c r="DSL4">
        <f t="shared" ca="1" si="120"/>
        <v>0</v>
      </c>
      <c r="DSM4">
        <f t="shared" ca="1" si="120"/>
        <v>0</v>
      </c>
      <c r="DSN4">
        <f t="shared" ca="1" si="120"/>
        <v>0</v>
      </c>
      <c r="DSO4">
        <f t="shared" ca="1" si="120"/>
        <v>0</v>
      </c>
      <c r="DSP4">
        <f t="shared" ca="1" si="120"/>
        <v>0</v>
      </c>
      <c r="DSQ4">
        <f t="shared" ref="DSQ4:DVB4" ca="1" si="121">INDIRECT("'ΣΤΟΙΧΕΙΑ'!"&amp;ADDRESS(DSQ1,DSQ3),TRUE)</f>
        <v>0</v>
      </c>
      <c r="DSR4">
        <f t="shared" ca="1" si="121"/>
        <v>0</v>
      </c>
      <c r="DSS4">
        <f t="shared" ca="1" si="121"/>
        <v>0</v>
      </c>
      <c r="DST4">
        <f t="shared" ca="1" si="121"/>
        <v>0</v>
      </c>
      <c r="DSU4">
        <f t="shared" ca="1" si="121"/>
        <v>0</v>
      </c>
      <c r="DSV4">
        <f t="shared" ca="1" si="121"/>
        <v>0</v>
      </c>
      <c r="DSW4">
        <f t="shared" ca="1" si="121"/>
        <v>0</v>
      </c>
      <c r="DSX4">
        <f t="shared" ca="1" si="121"/>
        <v>0</v>
      </c>
      <c r="DSY4">
        <f t="shared" ca="1" si="121"/>
        <v>0</v>
      </c>
      <c r="DSZ4">
        <f t="shared" ca="1" si="121"/>
        <v>0</v>
      </c>
      <c r="DTA4">
        <f t="shared" ca="1" si="121"/>
        <v>0</v>
      </c>
      <c r="DTB4">
        <f t="shared" ca="1" si="121"/>
        <v>0</v>
      </c>
      <c r="DTC4">
        <f t="shared" ca="1" si="121"/>
        <v>0</v>
      </c>
      <c r="DTD4">
        <f t="shared" ca="1" si="121"/>
        <v>0</v>
      </c>
      <c r="DTE4">
        <f t="shared" ca="1" si="121"/>
        <v>0</v>
      </c>
      <c r="DTF4">
        <f t="shared" ca="1" si="121"/>
        <v>0</v>
      </c>
      <c r="DTG4">
        <f t="shared" ca="1" si="121"/>
        <v>0</v>
      </c>
      <c r="DTH4">
        <f t="shared" ca="1" si="121"/>
        <v>0</v>
      </c>
      <c r="DTI4">
        <f t="shared" ca="1" si="121"/>
        <v>0</v>
      </c>
      <c r="DTJ4">
        <f t="shared" ca="1" si="121"/>
        <v>0</v>
      </c>
      <c r="DTK4">
        <f t="shared" ca="1" si="121"/>
        <v>0</v>
      </c>
      <c r="DTL4">
        <f t="shared" ca="1" si="121"/>
        <v>0</v>
      </c>
      <c r="DTM4">
        <f t="shared" ca="1" si="121"/>
        <v>0</v>
      </c>
      <c r="DTN4">
        <f t="shared" ca="1" si="121"/>
        <v>0</v>
      </c>
      <c r="DTO4">
        <f t="shared" ca="1" si="121"/>
        <v>0</v>
      </c>
      <c r="DTP4">
        <f t="shared" ca="1" si="121"/>
        <v>0</v>
      </c>
      <c r="DTQ4">
        <f t="shared" ca="1" si="121"/>
        <v>0</v>
      </c>
      <c r="DTR4">
        <f t="shared" ca="1" si="121"/>
        <v>0</v>
      </c>
      <c r="DTS4">
        <f t="shared" ca="1" si="121"/>
        <v>0</v>
      </c>
      <c r="DTT4">
        <f t="shared" ca="1" si="121"/>
        <v>0</v>
      </c>
      <c r="DTU4">
        <f t="shared" ca="1" si="121"/>
        <v>0</v>
      </c>
      <c r="DTV4">
        <f t="shared" ca="1" si="121"/>
        <v>0</v>
      </c>
      <c r="DTW4">
        <f t="shared" ca="1" si="121"/>
        <v>0</v>
      </c>
      <c r="DTX4">
        <f t="shared" ca="1" si="121"/>
        <v>0</v>
      </c>
      <c r="DTY4">
        <f t="shared" ca="1" si="121"/>
        <v>0</v>
      </c>
      <c r="DTZ4">
        <f t="shared" ca="1" si="121"/>
        <v>0</v>
      </c>
      <c r="DUA4">
        <f t="shared" ca="1" si="121"/>
        <v>0</v>
      </c>
      <c r="DUB4">
        <f t="shared" ca="1" si="121"/>
        <v>0</v>
      </c>
      <c r="DUC4">
        <f t="shared" ca="1" si="121"/>
        <v>0</v>
      </c>
      <c r="DUD4">
        <f t="shared" ca="1" si="121"/>
        <v>0</v>
      </c>
      <c r="DUE4">
        <f t="shared" ca="1" si="121"/>
        <v>0</v>
      </c>
      <c r="DUF4">
        <f t="shared" ca="1" si="121"/>
        <v>0</v>
      </c>
      <c r="DUG4">
        <f t="shared" ca="1" si="121"/>
        <v>0</v>
      </c>
      <c r="DUH4">
        <f t="shared" ca="1" si="121"/>
        <v>0</v>
      </c>
      <c r="DUI4">
        <f t="shared" ca="1" si="121"/>
        <v>0</v>
      </c>
      <c r="DUJ4">
        <f t="shared" ca="1" si="121"/>
        <v>0</v>
      </c>
      <c r="DUK4">
        <f t="shared" ca="1" si="121"/>
        <v>0</v>
      </c>
      <c r="DUL4">
        <f t="shared" ca="1" si="121"/>
        <v>0</v>
      </c>
      <c r="DUM4">
        <f t="shared" ca="1" si="121"/>
        <v>0</v>
      </c>
      <c r="DUN4">
        <f t="shared" ca="1" si="121"/>
        <v>0</v>
      </c>
      <c r="DUO4">
        <f t="shared" ca="1" si="121"/>
        <v>0</v>
      </c>
      <c r="DUP4">
        <f t="shared" ca="1" si="121"/>
        <v>0</v>
      </c>
      <c r="DUQ4">
        <f t="shared" ca="1" si="121"/>
        <v>0</v>
      </c>
      <c r="DUR4">
        <f t="shared" ca="1" si="121"/>
        <v>0</v>
      </c>
      <c r="DUS4">
        <f t="shared" ca="1" si="121"/>
        <v>0</v>
      </c>
      <c r="DUT4">
        <f t="shared" ca="1" si="121"/>
        <v>0</v>
      </c>
      <c r="DUU4">
        <f t="shared" ca="1" si="121"/>
        <v>0</v>
      </c>
      <c r="DUV4">
        <f t="shared" ca="1" si="121"/>
        <v>0</v>
      </c>
      <c r="DUW4">
        <f t="shared" ca="1" si="121"/>
        <v>0</v>
      </c>
      <c r="DUX4">
        <f t="shared" ca="1" si="121"/>
        <v>0</v>
      </c>
      <c r="DUY4">
        <f t="shared" ca="1" si="121"/>
        <v>0</v>
      </c>
      <c r="DUZ4">
        <f t="shared" ca="1" si="121"/>
        <v>0</v>
      </c>
      <c r="DVA4">
        <f t="shared" ca="1" si="121"/>
        <v>0</v>
      </c>
      <c r="DVB4">
        <f t="shared" ca="1" si="121"/>
        <v>0</v>
      </c>
      <c r="DVC4">
        <f t="shared" ref="DVC4:DXN4" ca="1" si="122">INDIRECT("'ΣΤΟΙΧΕΙΑ'!"&amp;ADDRESS(DVC1,DVC3),TRUE)</f>
        <v>0</v>
      </c>
      <c r="DVD4">
        <f t="shared" ca="1" si="122"/>
        <v>0</v>
      </c>
      <c r="DVE4">
        <f t="shared" ca="1" si="122"/>
        <v>0</v>
      </c>
      <c r="DVF4">
        <f t="shared" ca="1" si="122"/>
        <v>0</v>
      </c>
      <c r="DVG4">
        <f t="shared" ca="1" si="122"/>
        <v>0</v>
      </c>
      <c r="DVH4">
        <f t="shared" ca="1" si="122"/>
        <v>0</v>
      </c>
      <c r="DVI4">
        <f t="shared" ca="1" si="122"/>
        <v>0</v>
      </c>
      <c r="DVJ4">
        <f t="shared" ca="1" si="122"/>
        <v>0</v>
      </c>
      <c r="DVK4">
        <f t="shared" ca="1" si="122"/>
        <v>0</v>
      </c>
      <c r="DVL4">
        <f t="shared" ca="1" si="122"/>
        <v>0</v>
      </c>
      <c r="DVM4">
        <f t="shared" ca="1" si="122"/>
        <v>0</v>
      </c>
      <c r="DVN4">
        <f t="shared" ca="1" si="122"/>
        <v>0</v>
      </c>
      <c r="DVO4">
        <f t="shared" ca="1" si="122"/>
        <v>0</v>
      </c>
      <c r="DVP4">
        <f t="shared" ca="1" si="122"/>
        <v>0</v>
      </c>
      <c r="DVQ4">
        <f t="shared" ca="1" si="122"/>
        <v>0</v>
      </c>
      <c r="DVR4">
        <f t="shared" ca="1" si="122"/>
        <v>0</v>
      </c>
      <c r="DVS4">
        <f t="shared" ca="1" si="122"/>
        <v>0</v>
      </c>
      <c r="DVT4">
        <f t="shared" ca="1" si="122"/>
        <v>0</v>
      </c>
      <c r="DVU4">
        <f t="shared" ca="1" si="122"/>
        <v>0</v>
      </c>
      <c r="DVV4">
        <f t="shared" ca="1" si="122"/>
        <v>0</v>
      </c>
      <c r="DVW4">
        <f t="shared" ca="1" si="122"/>
        <v>0</v>
      </c>
      <c r="DVX4">
        <f t="shared" ca="1" si="122"/>
        <v>0</v>
      </c>
      <c r="DVY4">
        <f t="shared" ca="1" si="122"/>
        <v>0</v>
      </c>
      <c r="DVZ4">
        <f t="shared" ca="1" si="122"/>
        <v>0</v>
      </c>
      <c r="DWA4">
        <f t="shared" ca="1" si="122"/>
        <v>0</v>
      </c>
      <c r="DWB4">
        <f t="shared" ca="1" si="122"/>
        <v>0</v>
      </c>
      <c r="DWC4">
        <f t="shared" ca="1" si="122"/>
        <v>0</v>
      </c>
      <c r="DWD4">
        <f t="shared" ca="1" si="122"/>
        <v>0</v>
      </c>
      <c r="DWE4">
        <f t="shared" ca="1" si="122"/>
        <v>0</v>
      </c>
      <c r="DWF4">
        <f t="shared" ca="1" si="122"/>
        <v>0</v>
      </c>
      <c r="DWG4">
        <f t="shared" ca="1" si="122"/>
        <v>0</v>
      </c>
      <c r="DWH4">
        <f t="shared" ca="1" si="122"/>
        <v>0</v>
      </c>
      <c r="DWI4">
        <f t="shared" ca="1" si="122"/>
        <v>0</v>
      </c>
      <c r="DWJ4">
        <f t="shared" ca="1" si="122"/>
        <v>0</v>
      </c>
      <c r="DWK4">
        <f t="shared" ca="1" si="122"/>
        <v>0</v>
      </c>
      <c r="DWL4">
        <f t="shared" ca="1" si="122"/>
        <v>0</v>
      </c>
      <c r="DWM4">
        <f t="shared" ca="1" si="122"/>
        <v>0</v>
      </c>
      <c r="DWN4">
        <f t="shared" ca="1" si="122"/>
        <v>0</v>
      </c>
      <c r="DWO4">
        <f t="shared" ca="1" si="122"/>
        <v>0</v>
      </c>
      <c r="DWP4">
        <f t="shared" ca="1" si="122"/>
        <v>0</v>
      </c>
      <c r="DWQ4">
        <f t="shared" ca="1" si="122"/>
        <v>0</v>
      </c>
      <c r="DWR4">
        <f t="shared" ca="1" si="122"/>
        <v>0</v>
      </c>
      <c r="DWS4">
        <f t="shared" ca="1" si="122"/>
        <v>0</v>
      </c>
      <c r="DWT4">
        <f t="shared" ca="1" si="122"/>
        <v>0</v>
      </c>
      <c r="DWU4">
        <f t="shared" ca="1" si="122"/>
        <v>0</v>
      </c>
      <c r="DWV4">
        <f t="shared" ca="1" si="122"/>
        <v>0</v>
      </c>
      <c r="DWW4">
        <f t="shared" ca="1" si="122"/>
        <v>0</v>
      </c>
      <c r="DWX4">
        <f t="shared" ca="1" si="122"/>
        <v>0</v>
      </c>
      <c r="DWY4">
        <f t="shared" ca="1" si="122"/>
        <v>0</v>
      </c>
      <c r="DWZ4">
        <f t="shared" ca="1" si="122"/>
        <v>0</v>
      </c>
      <c r="DXA4">
        <f t="shared" ca="1" si="122"/>
        <v>0</v>
      </c>
      <c r="DXB4">
        <f t="shared" ca="1" si="122"/>
        <v>0</v>
      </c>
      <c r="DXC4">
        <f t="shared" ca="1" si="122"/>
        <v>0</v>
      </c>
      <c r="DXD4">
        <f t="shared" ca="1" si="122"/>
        <v>0</v>
      </c>
      <c r="DXE4">
        <f t="shared" ca="1" si="122"/>
        <v>0</v>
      </c>
      <c r="DXF4">
        <f t="shared" ca="1" si="122"/>
        <v>0</v>
      </c>
      <c r="DXG4">
        <f t="shared" ca="1" si="122"/>
        <v>0</v>
      </c>
      <c r="DXH4">
        <f t="shared" ca="1" si="122"/>
        <v>0</v>
      </c>
      <c r="DXI4">
        <f t="shared" ca="1" si="122"/>
        <v>0</v>
      </c>
      <c r="DXJ4">
        <f t="shared" ca="1" si="122"/>
        <v>0</v>
      </c>
      <c r="DXK4">
        <f t="shared" ca="1" si="122"/>
        <v>0</v>
      </c>
      <c r="DXL4">
        <f t="shared" ca="1" si="122"/>
        <v>0</v>
      </c>
      <c r="DXM4">
        <f t="shared" ca="1" si="122"/>
        <v>0</v>
      </c>
      <c r="DXN4">
        <f t="shared" ca="1" si="122"/>
        <v>0</v>
      </c>
      <c r="DXO4">
        <f t="shared" ref="DXO4:DZZ4" ca="1" si="123">INDIRECT("'ΣΤΟΙΧΕΙΑ'!"&amp;ADDRESS(DXO1,DXO3),TRUE)</f>
        <v>0</v>
      </c>
      <c r="DXP4">
        <f t="shared" ca="1" si="123"/>
        <v>0</v>
      </c>
      <c r="DXQ4">
        <f t="shared" ca="1" si="123"/>
        <v>0</v>
      </c>
      <c r="DXR4">
        <f t="shared" ca="1" si="123"/>
        <v>0</v>
      </c>
      <c r="DXS4">
        <f t="shared" ca="1" si="123"/>
        <v>0</v>
      </c>
      <c r="DXT4">
        <f t="shared" ca="1" si="123"/>
        <v>0</v>
      </c>
      <c r="DXU4">
        <f t="shared" ca="1" si="123"/>
        <v>0</v>
      </c>
      <c r="DXV4">
        <f t="shared" ca="1" si="123"/>
        <v>0</v>
      </c>
      <c r="DXW4">
        <f t="shared" ca="1" si="123"/>
        <v>0</v>
      </c>
      <c r="DXX4">
        <f t="shared" ca="1" si="123"/>
        <v>0</v>
      </c>
      <c r="DXY4">
        <f t="shared" ca="1" si="123"/>
        <v>0</v>
      </c>
      <c r="DXZ4">
        <f t="shared" ca="1" si="123"/>
        <v>0</v>
      </c>
      <c r="DYA4">
        <f t="shared" ca="1" si="123"/>
        <v>0</v>
      </c>
      <c r="DYB4">
        <f t="shared" ca="1" si="123"/>
        <v>0</v>
      </c>
      <c r="DYC4">
        <f t="shared" ca="1" si="123"/>
        <v>0</v>
      </c>
      <c r="DYD4">
        <f t="shared" ca="1" si="123"/>
        <v>0</v>
      </c>
      <c r="DYE4">
        <f t="shared" ca="1" si="123"/>
        <v>0</v>
      </c>
      <c r="DYF4">
        <f t="shared" ca="1" si="123"/>
        <v>0</v>
      </c>
      <c r="DYG4">
        <f t="shared" ca="1" si="123"/>
        <v>0</v>
      </c>
      <c r="DYH4">
        <f t="shared" ca="1" si="123"/>
        <v>0</v>
      </c>
      <c r="DYI4">
        <f t="shared" ca="1" si="123"/>
        <v>0</v>
      </c>
      <c r="DYJ4">
        <f t="shared" ca="1" si="123"/>
        <v>0</v>
      </c>
      <c r="DYK4">
        <f t="shared" ca="1" si="123"/>
        <v>0</v>
      </c>
      <c r="DYL4">
        <f t="shared" ca="1" si="123"/>
        <v>0</v>
      </c>
      <c r="DYM4">
        <f t="shared" ca="1" si="123"/>
        <v>0</v>
      </c>
      <c r="DYN4">
        <f t="shared" ca="1" si="123"/>
        <v>0</v>
      </c>
      <c r="DYO4">
        <f t="shared" ca="1" si="123"/>
        <v>0</v>
      </c>
      <c r="DYP4">
        <f t="shared" ca="1" si="123"/>
        <v>0</v>
      </c>
      <c r="DYQ4">
        <f t="shared" ca="1" si="123"/>
        <v>0</v>
      </c>
      <c r="DYR4">
        <f t="shared" ca="1" si="123"/>
        <v>0</v>
      </c>
      <c r="DYS4">
        <f t="shared" ca="1" si="123"/>
        <v>0</v>
      </c>
      <c r="DYT4">
        <f t="shared" ca="1" si="123"/>
        <v>0</v>
      </c>
      <c r="DYU4">
        <f t="shared" ca="1" si="123"/>
        <v>0</v>
      </c>
      <c r="DYV4">
        <f t="shared" ca="1" si="123"/>
        <v>0</v>
      </c>
      <c r="DYW4">
        <f t="shared" ca="1" si="123"/>
        <v>0</v>
      </c>
      <c r="DYX4">
        <f t="shared" ca="1" si="123"/>
        <v>0</v>
      </c>
      <c r="DYY4">
        <f t="shared" ca="1" si="123"/>
        <v>0</v>
      </c>
      <c r="DYZ4">
        <f t="shared" ca="1" si="123"/>
        <v>0</v>
      </c>
      <c r="DZA4">
        <f t="shared" ca="1" si="123"/>
        <v>0</v>
      </c>
      <c r="DZB4">
        <f t="shared" ca="1" si="123"/>
        <v>0</v>
      </c>
      <c r="DZC4">
        <f t="shared" ca="1" si="123"/>
        <v>0</v>
      </c>
      <c r="DZD4">
        <f t="shared" ca="1" si="123"/>
        <v>0</v>
      </c>
      <c r="DZE4">
        <f t="shared" ca="1" si="123"/>
        <v>0</v>
      </c>
      <c r="DZF4">
        <f t="shared" ca="1" si="123"/>
        <v>0</v>
      </c>
      <c r="DZG4">
        <f t="shared" ca="1" si="123"/>
        <v>0</v>
      </c>
      <c r="DZH4">
        <f t="shared" ca="1" si="123"/>
        <v>0</v>
      </c>
      <c r="DZI4">
        <f t="shared" ca="1" si="123"/>
        <v>0</v>
      </c>
      <c r="DZJ4">
        <f t="shared" ca="1" si="123"/>
        <v>0</v>
      </c>
      <c r="DZK4">
        <f t="shared" ca="1" si="123"/>
        <v>0</v>
      </c>
      <c r="DZL4">
        <f t="shared" ca="1" si="123"/>
        <v>0</v>
      </c>
      <c r="DZM4">
        <f t="shared" ca="1" si="123"/>
        <v>0</v>
      </c>
      <c r="DZN4">
        <f t="shared" ca="1" si="123"/>
        <v>0</v>
      </c>
      <c r="DZO4">
        <f t="shared" ca="1" si="123"/>
        <v>0</v>
      </c>
      <c r="DZP4">
        <f t="shared" ca="1" si="123"/>
        <v>0</v>
      </c>
      <c r="DZQ4">
        <f t="shared" ca="1" si="123"/>
        <v>0</v>
      </c>
      <c r="DZR4">
        <f t="shared" ca="1" si="123"/>
        <v>0</v>
      </c>
      <c r="DZS4">
        <f t="shared" ca="1" si="123"/>
        <v>0</v>
      </c>
      <c r="DZT4">
        <f t="shared" ca="1" si="123"/>
        <v>0</v>
      </c>
      <c r="DZU4">
        <f t="shared" ca="1" si="123"/>
        <v>0</v>
      </c>
      <c r="DZV4">
        <f t="shared" ca="1" si="123"/>
        <v>0</v>
      </c>
      <c r="DZW4">
        <f t="shared" ca="1" si="123"/>
        <v>0</v>
      </c>
      <c r="DZX4">
        <f t="shared" ca="1" si="123"/>
        <v>0</v>
      </c>
      <c r="DZY4">
        <f t="shared" ca="1" si="123"/>
        <v>0</v>
      </c>
      <c r="DZZ4">
        <f t="shared" ca="1" si="123"/>
        <v>0</v>
      </c>
      <c r="EAA4">
        <f t="shared" ref="EAA4:ECL4" ca="1" si="124">INDIRECT("'ΣΤΟΙΧΕΙΑ'!"&amp;ADDRESS(EAA1,EAA3),TRUE)</f>
        <v>0</v>
      </c>
      <c r="EAB4">
        <f t="shared" ca="1" si="124"/>
        <v>0</v>
      </c>
      <c r="EAC4">
        <f t="shared" ca="1" si="124"/>
        <v>0</v>
      </c>
      <c r="EAD4">
        <f t="shared" ca="1" si="124"/>
        <v>0</v>
      </c>
      <c r="EAE4">
        <f t="shared" ca="1" si="124"/>
        <v>0</v>
      </c>
      <c r="EAF4">
        <f t="shared" ca="1" si="124"/>
        <v>0</v>
      </c>
      <c r="EAG4">
        <f t="shared" ca="1" si="124"/>
        <v>0</v>
      </c>
      <c r="EAH4">
        <f t="shared" ca="1" si="124"/>
        <v>0</v>
      </c>
      <c r="EAI4">
        <f t="shared" ca="1" si="124"/>
        <v>0</v>
      </c>
      <c r="EAJ4">
        <f t="shared" ca="1" si="124"/>
        <v>0</v>
      </c>
      <c r="EAK4">
        <f t="shared" ca="1" si="124"/>
        <v>0</v>
      </c>
      <c r="EAL4">
        <f t="shared" ca="1" si="124"/>
        <v>0</v>
      </c>
      <c r="EAM4">
        <f t="shared" ca="1" si="124"/>
        <v>0</v>
      </c>
      <c r="EAN4">
        <f t="shared" ca="1" si="124"/>
        <v>0</v>
      </c>
      <c r="EAO4">
        <f t="shared" ca="1" si="124"/>
        <v>0</v>
      </c>
      <c r="EAP4">
        <f t="shared" ca="1" si="124"/>
        <v>0</v>
      </c>
      <c r="EAQ4">
        <f t="shared" ca="1" si="124"/>
        <v>0</v>
      </c>
      <c r="EAR4">
        <f t="shared" ca="1" si="124"/>
        <v>0</v>
      </c>
      <c r="EAS4">
        <f t="shared" ca="1" si="124"/>
        <v>0</v>
      </c>
      <c r="EAT4">
        <f t="shared" ca="1" si="124"/>
        <v>0</v>
      </c>
      <c r="EAU4">
        <f t="shared" ca="1" si="124"/>
        <v>0</v>
      </c>
      <c r="EAV4">
        <f t="shared" ca="1" si="124"/>
        <v>0</v>
      </c>
      <c r="EAW4">
        <f t="shared" ca="1" si="124"/>
        <v>0</v>
      </c>
      <c r="EAX4">
        <f t="shared" ca="1" si="124"/>
        <v>0</v>
      </c>
      <c r="EAY4">
        <f t="shared" ca="1" si="124"/>
        <v>0</v>
      </c>
      <c r="EAZ4">
        <f t="shared" ca="1" si="124"/>
        <v>0</v>
      </c>
      <c r="EBA4">
        <f t="shared" ca="1" si="124"/>
        <v>0</v>
      </c>
      <c r="EBB4">
        <f t="shared" ca="1" si="124"/>
        <v>0</v>
      </c>
      <c r="EBC4">
        <f t="shared" ca="1" si="124"/>
        <v>0</v>
      </c>
      <c r="EBD4">
        <f t="shared" ca="1" si="124"/>
        <v>0</v>
      </c>
      <c r="EBE4">
        <f t="shared" ca="1" si="124"/>
        <v>0</v>
      </c>
      <c r="EBF4">
        <f t="shared" ca="1" si="124"/>
        <v>0</v>
      </c>
      <c r="EBG4">
        <f t="shared" ca="1" si="124"/>
        <v>0</v>
      </c>
      <c r="EBH4">
        <f t="shared" ca="1" si="124"/>
        <v>0</v>
      </c>
      <c r="EBI4">
        <f t="shared" ca="1" si="124"/>
        <v>0</v>
      </c>
      <c r="EBJ4">
        <f t="shared" ca="1" si="124"/>
        <v>0</v>
      </c>
      <c r="EBK4">
        <f t="shared" ca="1" si="124"/>
        <v>0</v>
      </c>
      <c r="EBL4">
        <f t="shared" ca="1" si="124"/>
        <v>0</v>
      </c>
      <c r="EBM4">
        <f t="shared" ca="1" si="124"/>
        <v>0</v>
      </c>
      <c r="EBN4">
        <f t="shared" ca="1" si="124"/>
        <v>0</v>
      </c>
      <c r="EBO4">
        <f t="shared" ca="1" si="124"/>
        <v>0</v>
      </c>
      <c r="EBP4">
        <f t="shared" ca="1" si="124"/>
        <v>0</v>
      </c>
      <c r="EBQ4">
        <f t="shared" ca="1" si="124"/>
        <v>0</v>
      </c>
      <c r="EBR4">
        <f t="shared" ca="1" si="124"/>
        <v>0</v>
      </c>
      <c r="EBS4">
        <f t="shared" ca="1" si="124"/>
        <v>0</v>
      </c>
      <c r="EBT4">
        <f t="shared" ca="1" si="124"/>
        <v>0</v>
      </c>
      <c r="EBU4">
        <f t="shared" ca="1" si="124"/>
        <v>0</v>
      </c>
      <c r="EBV4">
        <f t="shared" ca="1" si="124"/>
        <v>0</v>
      </c>
      <c r="EBW4">
        <f t="shared" ca="1" si="124"/>
        <v>0</v>
      </c>
      <c r="EBX4">
        <f t="shared" ca="1" si="124"/>
        <v>0</v>
      </c>
      <c r="EBY4">
        <f t="shared" ca="1" si="124"/>
        <v>0</v>
      </c>
      <c r="EBZ4">
        <f t="shared" ca="1" si="124"/>
        <v>0</v>
      </c>
      <c r="ECA4">
        <f t="shared" ca="1" si="124"/>
        <v>0</v>
      </c>
      <c r="ECB4">
        <f t="shared" ca="1" si="124"/>
        <v>0</v>
      </c>
      <c r="ECC4">
        <f t="shared" ca="1" si="124"/>
        <v>0</v>
      </c>
      <c r="ECD4">
        <f t="shared" ca="1" si="124"/>
        <v>0</v>
      </c>
      <c r="ECE4">
        <f t="shared" ca="1" si="124"/>
        <v>0</v>
      </c>
      <c r="ECF4">
        <f t="shared" ca="1" si="124"/>
        <v>0</v>
      </c>
      <c r="ECG4">
        <f t="shared" ca="1" si="124"/>
        <v>0</v>
      </c>
      <c r="ECH4">
        <f t="shared" ca="1" si="124"/>
        <v>0</v>
      </c>
      <c r="ECI4">
        <f t="shared" ca="1" si="124"/>
        <v>0</v>
      </c>
      <c r="ECJ4">
        <f t="shared" ca="1" si="124"/>
        <v>0</v>
      </c>
      <c r="ECK4">
        <f t="shared" ca="1" si="124"/>
        <v>0</v>
      </c>
      <c r="ECL4">
        <f t="shared" ca="1" si="124"/>
        <v>0</v>
      </c>
      <c r="ECM4">
        <f t="shared" ref="ECM4:EEX4" ca="1" si="125">INDIRECT("'ΣΤΟΙΧΕΙΑ'!"&amp;ADDRESS(ECM1,ECM3),TRUE)</f>
        <v>0</v>
      </c>
      <c r="ECN4">
        <f t="shared" ca="1" si="125"/>
        <v>0</v>
      </c>
      <c r="ECO4">
        <f t="shared" ca="1" si="125"/>
        <v>0</v>
      </c>
      <c r="ECP4">
        <f t="shared" ca="1" si="125"/>
        <v>0</v>
      </c>
      <c r="ECQ4">
        <f t="shared" ca="1" si="125"/>
        <v>0</v>
      </c>
      <c r="ECR4">
        <f t="shared" ca="1" si="125"/>
        <v>0</v>
      </c>
      <c r="ECS4">
        <f t="shared" ca="1" si="125"/>
        <v>0</v>
      </c>
      <c r="ECT4">
        <f t="shared" ca="1" si="125"/>
        <v>0</v>
      </c>
      <c r="ECU4">
        <f t="shared" ca="1" si="125"/>
        <v>0</v>
      </c>
      <c r="ECV4">
        <f t="shared" ca="1" si="125"/>
        <v>0</v>
      </c>
      <c r="ECW4">
        <f t="shared" ca="1" si="125"/>
        <v>0</v>
      </c>
      <c r="ECX4">
        <f t="shared" ca="1" si="125"/>
        <v>0</v>
      </c>
      <c r="ECY4">
        <f t="shared" ca="1" si="125"/>
        <v>0</v>
      </c>
      <c r="ECZ4">
        <f t="shared" ca="1" si="125"/>
        <v>0</v>
      </c>
      <c r="EDA4">
        <f t="shared" ca="1" si="125"/>
        <v>0</v>
      </c>
      <c r="EDB4">
        <f t="shared" ca="1" si="125"/>
        <v>0</v>
      </c>
      <c r="EDC4">
        <f t="shared" ca="1" si="125"/>
        <v>0</v>
      </c>
      <c r="EDD4">
        <f t="shared" ca="1" si="125"/>
        <v>0</v>
      </c>
      <c r="EDE4">
        <f t="shared" ca="1" si="125"/>
        <v>0</v>
      </c>
      <c r="EDF4">
        <f t="shared" ca="1" si="125"/>
        <v>0</v>
      </c>
      <c r="EDG4">
        <f t="shared" ca="1" si="125"/>
        <v>0</v>
      </c>
      <c r="EDH4">
        <f t="shared" ca="1" si="125"/>
        <v>0</v>
      </c>
      <c r="EDI4">
        <f t="shared" ca="1" si="125"/>
        <v>0</v>
      </c>
      <c r="EDJ4">
        <f t="shared" ca="1" si="125"/>
        <v>0</v>
      </c>
      <c r="EDK4">
        <f t="shared" ca="1" si="125"/>
        <v>0</v>
      </c>
      <c r="EDL4">
        <f t="shared" ca="1" si="125"/>
        <v>0</v>
      </c>
      <c r="EDM4">
        <f t="shared" ca="1" si="125"/>
        <v>0</v>
      </c>
      <c r="EDN4">
        <f t="shared" ca="1" si="125"/>
        <v>0</v>
      </c>
      <c r="EDO4">
        <f t="shared" ca="1" si="125"/>
        <v>0</v>
      </c>
      <c r="EDP4">
        <f t="shared" ca="1" si="125"/>
        <v>0</v>
      </c>
      <c r="EDQ4">
        <f t="shared" ca="1" si="125"/>
        <v>0</v>
      </c>
      <c r="EDR4">
        <f t="shared" ca="1" si="125"/>
        <v>0</v>
      </c>
      <c r="EDS4">
        <f t="shared" ca="1" si="125"/>
        <v>0</v>
      </c>
      <c r="EDT4">
        <f t="shared" ca="1" si="125"/>
        <v>0</v>
      </c>
      <c r="EDU4">
        <f t="shared" ca="1" si="125"/>
        <v>0</v>
      </c>
      <c r="EDV4">
        <f t="shared" ca="1" si="125"/>
        <v>0</v>
      </c>
      <c r="EDW4">
        <f t="shared" ca="1" si="125"/>
        <v>0</v>
      </c>
      <c r="EDX4">
        <f t="shared" ca="1" si="125"/>
        <v>0</v>
      </c>
      <c r="EDY4">
        <f t="shared" ca="1" si="125"/>
        <v>0</v>
      </c>
      <c r="EDZ4">
        <f t="shared" ca="1" si="125"/>
        <v>0</v>
      </c>
      <c r="EEA4">
        <f t="shared" ca="1" si="125"/>
        <v>0</v>
      </c>
      <c r="EEB4">
        <f t="shared" ca="1" si="125"/>
        <v>0</v>
      </c>
      <c r="EEC4">
        <f t="shared" ca="1" si="125"/>
        <v>0</v>
      </c>
      <c r="EED4">
        <f t="shared" ca="1" si="125"/>
        <v>0</v>
      </c>
      <c r="EEE4">
        <f t="shared" ca="1" si="125"/>
        <v>0</v>
      </c>
      <c r="EEF4">
        <f t="shared" ca="1" si="125"/>
        <v>0</v>
      </c>
      <c r="EEG4">
        <f t="shared" ca="1" si="125"/>
        <v>0</v>
      </c>
      <c r="EEH4">
        <f t="shared" ca="1" si="125"/>
        <v>0</v>
      </c>
      <c r="EEI4">
        <f t="shared" ca="1" si="125"/>
        <v>0</v>
      </c>
      <c r="EEJ4">
        <f t="shared" ca="1" si="125"/>
        <v>0</v>
      </c>
      <c r="EEK4">
        <f t="shared" ca="1" si="125"/>
        <v>0</v>
      </c>
      <c r="EEL4">
        <f t="shared" ca="1" si="125"/>
        <v>0</v>
      </c>
      <c r="EEM4">
        <f t="shared" ca="1" si="125"/>
        <v>0</v>
      </c>
      <c r="EEN4">
        <f t="shared" ca="1" si="125"/>
        <v>0</v>
      </c>
      <c r="EEO4">
        <f t="shared" ca="1" si="125"/>
        <v>0</v>
      </c>
      <c r="EEP4">
        <f t="shared" ca="1" si="125"/>
        <v>0</v>
      </c>
      <c r="EEQ4">
        <f t="shared" ca="1" si="125"/>
        <v>0</v>
      </c>
      <c r="EER4">
        <f t="shared" ca="1" si="125"/>
        <v>0</v>
      </c>
      <c r="EES4">
        <f t="shared" ca="1" si="125"/>
        <v>0</v>
      </c>
      <c r="EET4">
        <f t="shared" ca="1" si="125"/>
        <v>0</v>
      </c>
      <c r="EEU4">
        <f t="shared" ca="1" si="125"/>
        <v>0</v>
      </c>
      <c r="EEV4">
        <f t="shared" ca="1" si="125"/>
        <v>0</v>
      </c>
      <c r="EEW4">
        <f t="shared" ca="1" si="125"/>
        <v>0</v>
      </c>
      <c r="EEX4">
        <f t="shared" ca="1" si="125"/>
        <v>0</v>
      </c>
      <c r="EEY4">
        <f t="shared" ref="EEY4:EHJ4" ca="1" si="126">INDIRECT("'ΣΤΟΙΧΕΙΑ'!"&amp;ADDRESS(EEY1,EEY3),TRUE)</f>
        <v>0</v>
      </c>
      <c r="EEZ4">
        <f t="shared" ca="1" si="126"/>
        <v>0</v>
      </c>
      <c r="EFA4">
        <f t="shared" ca="1" si="126"/>
        <v>0</v>
      </c>
      <c r="EFB4">
        <f t="shared" ca="1" si="126"/>
        <v>0</v>
      </c>
      <c r="EFC4">
        <f t="shared" ca="1" si="126"/>
        <v>0</v>
      </c>
      <c r="EFD4">
        <f t="shared" ca="1" si="126"/>
        <v>0</v>
      </c>
      <c r="EFE4">
        <f t="shared" ca="1" si="126"/>
        <v>0</v>
      </c>
      <c r="EFF4">
        <f t="shared" ca="1" si="126"/>
        <v>0</v>
      </c>
      <c r="EFG4">
        <f t="shared" ca="1" si="126"/>
        <v>0</v>
      </c>
      <c r="EFH4">
        <f t="shared" ca="1" si="126"/>
        <v>0</v>
      </c>
      <c r="EFI4">
        <f t="shared" ca="1" si="126"/>
        <v>0</v>
      </c>
      <c r="EFJ4">
        <f t="shared" ca="1" si="126"/>
        <v>0</v>
      </c>
      <c r="EFK4">
        <f t="shared" ca="1" si="126"/>
        <v>0</v>
      </c>
      <c r="EFL4">
        <f t="shared" ca="1" si="126"/>
        <v>0</v>
      </c>
      <c r="EFM4">
        <f t="shared" ca="1" si="126"/>
        <v>0</v>
      </c>
      <c r="EFN4">
        <f t="shared" ca="1" si="126"/>
        <v>0</v>
      </c>
      <c r="EFO4">
        <f t="shared" ca="1" si="126"/>
        <v>0</v>
      </c>
      <c r="EFP4">
        <f t="shared" ca="1" si="126"/>
        <v>0</v>
      </c>
      <c r="EFQ4">
        <f t="shared" ca="1" si="126"/>
        <v>0</v>
      </c>
      <c r="EFR4">
        <f t="shared" ca="1" si="126"/>
        <v>0</v>
      </c>
      <c r="EFS4">
        <f t="shared" ca="1" si="126"/>
        <v>0</v>
      </c>
      <c r="EFT4">
        <f t="shared" ca="1" si="126"/>
        <v>0</v>
      </c>
      <c r="EFU4">
        <f t="shared" ca="1" si="126"/>
        <v>0</v>
      </c>
      <c r="EFV4">
        <f t="shared" ca="1" si="126"/>
        <v>0</v>
      </c>
      <c r="EFW4">
        <f t="shared" ca="1" si="126"/>
        <v>0</v>
      </c>
      <c r="EFX4">
        <f t="shared" ca="1" si="126"/>
        <v>0</v>
      </c>
      <c r="EFY4">
        <f t="shared" ca="1" si="126"/>
        <v>0</v>
      </c>
      <c r="EFZ4">
        <f t="shared" ca="1" si="126"/>
        <v>0</v>
      </c>
      <c r="EGA4">
        <f t="shared" ca="1" si="126"/>
        <v>0</v>
      </c>
      <c r="EGB4">
        <f t="shared" ca="1" si="126"/>
        <v>0</v>
      </c>
      <c r="EGC4">
        <f t="shared" ca="1" si="126"/>
        <v>0</v>
      </c>
      <c r="EGD4">
        <f t="shared" ca="1" si="126"/>
        <v>0</v>
      </c>
      <c r="EGE4">
        <f t="shared" ca="1" si="126"/>
        <v>0</v>
      </c>
      <c r="EGF4">
        <f t="shared" ca="1" si="126"/>
        <v>0</v>
      </c>
      <c r="EGG4">
        <f t="shared" ca="1" si="126"/>
        <v>0</v>
      </c>
      <c r="EGH4">
        <f t="shared" ca="1" si="126"/>
        <v>0</v>
      </c>
      <c r="EGI4">
        <f t="shared" ca="1" si="126"/>
        <v>0</v>
      </c>
      <c r="EGJ4">
        <f t="shared" ca="1" si="126"/>
        <v>0</v>
      </c>
      <c r="EGK4">
        <f t="shared" ca="1" si="126"/>
        <v>0</v>
      </c>
      <c r="EGL4">
        <f t="shared" ca="1" si="126"/>
        <v>0</v>
      </c>
      <c r="EGM4">
        <f t="shared" ca="1" si="126"/>
        <v>0</v>
      </c>
      <c r="EGN4">
        <f t="shared" ca="1" si="126"/>
        <v>0</v>
      </c>
      <c r="EGO4">
        <f t="shared" ca="1" si="126"/>
        <v>0</v>
      </c>
      <c r="EGP4">
        <f t="shared" ca="1" si="126"/>
        <v>0</v>
      </c>
      <c r="EGQ4">
        <f t="shared" ca="1" si="126"/>
        <v>0</v>
      </c>
      <c r="EGR4">
        <f t="shared" ca="1" si="126"/>
        <v>0</v>
      </c>
      <c r="EGS4">
        <f t="shared" ca="1" si="126"/>
        <v>0</v>
      </c>
      <c r="EGT4">
        <f t="shared" ca="1" si="126"/>
        <v>0</v>
      </c>
      <c r="EGU4">
        <f t="shared" ca="1" si="126"/>
        <v>0</v>
      </c>
      <c r="EGV4">
        <f t="shared" ca="1" si="126"/>
        <v>0</v>
      </c>
      <c r="EGW4">
        <f t="shared" ca="1" si="126"/>
        <v>0</v>
      </c>
      <c r="EGX4">
        <f t="shared" ca="1" si="126"/>
        <v>0</v>
      </c>
      <c r="EGY4">
        <f t="shared" ca="1" si="126"/>
        <v>0</v>
      </c>
      <c r="EGZ4">
        <f t="shared" ca="1" si="126"/>
        <v>0</v>
      </c>
      <c r="EHA4">
        <f t="shared" ca="1" si="126"/>
        <v>0</v>
      </c>
      <c r="EHB4">
        <f t="shared" ca="1" si="126"/>
        <v>0</v>
      </c>
      <c r="EHC4">
        <f t="shared" ca="1" si="126"/>
        <v>0</v>
      </c>
      <c r="EHD4">
        <f t="shared" ca="1" si="126"/>
        <v>0</v>
      </c>
      <c r="EHE4">
        <f t="shared" ca="1" si="126"/>
        <v>0</v>
      </c>
      <c r="EHF4">
        <f t="shared" ca="1" si="126"/>
        <v>0</v>
      </c>
      <c r="EHG4">
        <f t="shared" ca="1" si="126"/>
        <v>0</v>
      </c>
      <c r="EHH4">
        <f t="shared" ca="1" si="126"/>
        <v>0</v>
      </c>
      <c r="EHI4">
        <f t="shared" ca="1" si="126"/>
        <v>0</v>
      </c>
      <c r="EHJ4">
        <f t="shared" ca="1" si="126"/>
        <v>0</v>
      </c>
      <c r="EHK4">
        <f t="shared" ref="EHK4:EJV4" ca="1" si="127">INDIRECT("'ΣΤΟΙΧΕΙΑ'!"&amp;ADDRESS(EHK1,EHK3),TRUE)</f>
        <v>0</v>
      </c>
      <c r="EHL4">
        <f t="shared" ca="1" si="127"/>
        <v>0</v>
      </c>
      <c r="EHM4">
        <f t="shared" ca="1" si="127"/>
        <v>0</v>
      </c>
      <c r="EHN4">
        <f t="shared" ca="1" si="127"/>
        <v>0</v>
      </c>
      <c r="EHO4">
        <f t="shared" ca="1" si="127"/>
        <v>0</v>
      </c>
      <c r="EHP4">
        <f t="shared" ca="1" si="127"/>
        <v>0</v>
      </c>
      <c r="EHQ4">
        <f t="shared" ca="1" si="127"/>
        <v>0</v>
      </c>
      <c r="EHR4">
        <f t="shared" ca="1" si="127"/>
        <v>0</v>
      </c>
      <c r="EHS4">
        <f t="shared" ca="1" si="127"/>
        <v>0</v>
      </c>
      <c r="EHT4">
        <f t="shared" ca="1" si="127"/>
        <v>0</v>
      </c>
      <c r="EHU4">
        <f t="shared" ca="1" si="127"/>
        <v>0</v>
      </c>
      <c r="EHV4">
        <f t="shared" ca="1" si="127"/>
        <v>0</v>
      </c>
      <c r="EHW4">
        <f t="shared" ca="1" si="127"/>
        <v>0</v>
      </c>
      <c r="EHX4">
        <f t="shared" ca="1" si="127"/>
        <v>0</v>
      </c>
      <c r="EHY4">
        <f t="shared" ca="1" si="127"/>
        <v>0</v>
      </c>
      <c r="EHZ4">
        <f t="shared" ca="1" si="127"/>
        <v>0</v>
      </c>
      <c r="EIA4">
        <f t="shared" ca="1" si="127"/>
        <v>0</v>
      </c>
      <c r="EIB4">
        <f t="shared" ca="1" si="127"/>
        <v>0</v>
      </c>
      <c r="EIC4">
        <f t="shared" ca="1" si="127"/>
        <v>0</v>
      </c>
      <c r="EID4">
        <f t="shared" ca="1" si="127"/>
        <v>0</v>
      </c>
      <c r="EIE4">
        <f t="shared" ca="1" si="127"/>
        <v>0</v>
      </c>
      <c r="EIF4">
        <f t="shared" ca="1" si="127"/>
        <v>0</v>
      </c>
      <c r="EIG4">
        <f t="shared" ca="1" si="127"/>
        <v>0</v>
      </c>
      <c r="EIH4">
        <f t="shared" ca="1" si="127"/>
        <v>0</v>
      </c>
      <c r="EII4">
        <f t="shared" ca="1" si="127"/>
        <v>0</v>
      </c>
      <c r="EIJ4">
        <f t="shared" ca="1" si="127"/>
        <v>0</v>
      </c>
      <c r="EIK4">
        <f t="shared" ca="1" si="127"/>
        <v>0</v>
      </c>
      <c r="EIL4">
        <f t="shared" ca="1" si="127"/>
        <v>0</v>
      </c>
      <c r="EIM4">
        <f t="shared" ca="1" si="127"/>
        <v>0</v>
      </c>
      <c r="EIN4">
        <f t="shared" ca="1" si="127"/>
        <v>0</v>
      </c>
      <c r="EIO4">
        <f t="shared" ca="1" si="127"/>
        <v>0</v>
      </c>
      <c r="EIP4">
        <f t="shared" ca="1" si="127"/>
        <v>0</v>
      </c>
      <c r="EIQ4">
        <f t="shared" ca="1" si="127"/>
        <v>0</v>
      </c>
      <c r="EIR4">
        <f t="shared" ca="1" si="127"/>
        <v>0</v>
      </c>
      <c r="EIS4">
        <f t="shared" ca="1" si="127"/>
        <v>0</v>
      </c>
      <c r="EIT4">
        <f t="shared" ca="1" si="127"/>
        <v>0</v>
      </c>
      <c r="EIU4">
        <f t="shared" ca="1" si="127"/>
        <v>0</v>
      </c>
      <c r="EIV4">
        <f t="shared" ca="1" si="127"/>
        <v>0</v>
      </c>
      <c r="EIW4">
        <f t="shared" ca="1" si="127"/>
        <v>0</v>
      </c>
      <c r="EIX4">
        <f t="shared" ca="1" si="127"/>
        <v>0</v>
      </c>
      <c r="EIY4">
        <f t="shared" ca="1" si="127"/>
        <v>0</v>
      </c>
      <c r="EIZ4">
        <f t="shared" ca="1" si="127"/>
        <v>0</v>
      </c>
      <c r="EJA4">
        <f t="shared" ca="1" si="127"/>
        <v>0</v>
      </c>
      <c r="EJB4">
        <f t="shared" ca="1" si="127"/>
        <v>0</v>
      </c>
      <c r="EJC4">
        <f t="shared" ca="1" si="127"/>
        <v>0</v>
      </c>
      <c r="EJD4">
        <f t="shared" ca="1" si="127"/>
        <v>0</v>
      </c>
      <c r="EJE4">
        <f t="shared" ca="1" si="127"/>
        <v>0</v>
      </c>
      <c r="EJF4">
        <f t="shared" ca="1" si="127"/>
        <v>0</v>
      </c>
      <c r="EJG4">
        <f t="shared" ca="1" si="127"/>
        <v>0</v>
      </c>
      <c r="EJH4">
        <f t="shared" ca="1" si="127"/>
        <v>0</v>
      </c>
      <c r="EJI4">
        <f t="shared" ca="1" si="127"/>
        <v>0</v>
      </c>
      <c r="EJJ4">
        <f t="shared" ca="1" si="127"/>
        <v>0</v>
      </c>
      <c r="EJK4">
        <f t="shared" ca="1" si="127"/>
        <v>0</v>
      </c>
      <c r="EJL4">
        <f t="shared" ca="1" si="127"/>
        <v>0</v>
      </c>
      <c r="EJM4">
        <f t="shared" ca="1" si="127"/>
        <v>0</v>
      </c>
      <c r="EJN4">
        <f t="shared" ca="1" si="127"/>
        <v>0</v>
      </c>
      <c r="EJO4">
        <f t="shared" ca="1" si="127"/>
        <v>0</v>
      </c>
      <c r="EJP4">
        <f t="shared" ca="1" si="127"/>
        <v>0</v>
      </c>
      <c r="EJQ4">
        <f t="shared" ca="1" si="127"/>
        <v>0</v>
      </c>
      <c r="EJR4">
        <f t="shared" ca="1" si="127"/>
        <v>0</v>
      </c>
      <c r="EJS4">
        <f t="shared" ca="1" si="127"/>
        <v>0</v>
      </c>
      <c r="EJT4">
        <f t="shared" ca="1" si="127"/>
        <v>0</v>
      </c>
      <c r="EJU4">
        <f t="shared" ca="1" si="127"/>
        <v>0</v>
      </c>
      <c r="EJV4">
        <f t="shared" ca="1" si="127"/>
        <v>0</v>
      </c>
      <c r="EJW4">
        <f t="shared" ref="EJW4:EMH4" ca="1" si="128">INDIRECT("'ΣΤΟΙΧΕΙΑ'!"&amp;ADDRESS(EJW1,EJW3),TRUE)</f>
        <v>0</v>
      </c>
      <c r="EJX4">
        <f t="shared" ca="1" si="128"/>
        <v>0</v>
      </c>
      <c r="EJY4">
        <f t="shared" ca="1" si="128"/>
        <v>0</v>
      </c>
      <c r="EJZ4">
        <f t="shared" ca="1" si="128"/>
        <v>0</v>
      </c>
      <c r="EKA4">
        <f t="shared" ca="1" si="128"/>
        <v>0</v>
      </c>
      <c r="EKB4">
        <f t="shared" ca="1" si="128"/>
        <v>0</v>
      </c>
      <c r="EKC4">
        <f t="shared" ca="1" si="128"/>
        <v>0</v>
      </c>
      <c r="EKD4">
        <f t="shared" ca="1" si="128"/>
        <v>0</v>
      </c>
      <c r="EKE4">
        <f t="shared" ca="1" si="128"/>
        <v>0</v>
      </c>
      <c r="EKF4">
        <f t="shared" ca="1" si="128"/>
        <v>0</v>
      </c>
      <c r="EKG4">
        <f t="shared" ca="1" si="128"/>
        <v>0</v>
      </c>
      <c r="EKH4">
        <f t="shared" ca="1" si="128"/>
        <v>0</v>
      </c>
      <c r="EKI4">
        <f t="shared" ca="1" si="128"/>
        <v>0</v>
      </c>
      <c r="EKJ4">
        <f t="shared" ca="1" si="128"/>
        <v>0</v>
      </c>
      <c r="EKK4">
        <f t="shared" ca="1" si="128"/>
        <v>0</v>
      </c>
      <c r="EKL4">
        <f t="shared" ca="1" si="128"/>
        <v>0</v>
      </c>
      <c r="EKM4">
        <f t="shared" ca="1" si="128"/>
        <v>0</v>
      </c>
      <c r="EKN4">
        <f t="shared" ca="1" si="128"/>
        <v>0</v>
      </c>
      <c r="EKO4">
        <f t="shared" ca="1" si="128"/>
        <v>0</v>
      </c>
      <c r="EKP4">
        <f t="shared" ca="1" si="128"/>
        <v>0</v>
      </c>
      <c r="EKQ4">
        <f t="shared" ca="1" si="128"/>
        <v>0</v>
      </c>
      <c r="EKR4">
        <f t="shared" ca="1" si="128"/>
        <v>0</v>
      </c>
      <c r="EKS4">
        <f t="shared" ca="1" si="128"/>
        <v>0</v>
      </c>
      <c r="EKT4">
        <f t="shared" ca="1" si="128"/>
        <v>0</v>
      </c>
      <c r="EKU4">
        <f t="shared" ca="1" si="128"/>
        <v>0</v>
      </c>
      <c r="EKV4">
        <f t="shared" ca="1" si="128"/>
        <v>0</v>
      </c>
      <c r="EKW4">
        <f t="shared" ca="1" si="128"/>
        <v>0</v>
      </c>
      <c r="EKX4">
        <f t="shared" ca="1" si="128"/>
        <v>0</v>
      </c>
      <c r="EKY4">
        <f t="shared" ca="1" si="128"/>
        <v>0</v>
      </c>
      <c r="EKZ4">
        <f t="shared" ca="1" si="128"/>
        <v>0</v>
      </c>
      <c r="ELA4">
        <f t="shared" ca="1" si="128"/>
        <v>0</v>
      </c>
      <c r="ELB4">
        <f t="shared" ca="1" si="128"/>
        <v>0</v>
      </c>
      <c r="ELC4">
        <f t="shared" ca="1" si="128"/>
        <v>0</v>
      </c>
      <c r="ELD4">
        <f t="shared" ca="1" si="128"/>
        <v>0</v>
      </c>
      <c r="ELE4">
        <f t="shared" ca="1" si="128"/>
        <v>0</v>
      </c>
      <c r="ELF4">
        <f t="shared" ca="1" si="128"/>
        <v>0</v>
      </c>
      <c r="ELG4">
        <f t="shared" ca="1" si="128"/>
        <v>0</v>
      </c>
      <c r="ELH4">
        <f t="shared" ca="1" si="128"/>
        <v>0</v>
      </c>
      <c r="ELI4">
        <f t="shared" ca="1" si="128"/>
        <v>0</v>
      </c>
      <c r="ELJ4">
        <f t="shared" ca="1" si="128"/>
        <v>0</v>
      </c>
      <c r="ELK4">
        <f t="shared" ca="1" si="128"/>
        <v>0</v>
      </c>
      <c r="ELL4">
        <f t="shared" ca="1" si="128"/>
        <v>0</v>
      </c>
      <c r="ELM4">
        <f t="shared" ca="1" si="128"/>
        <v>0</v>
      </c>
      <c r="ELN4">
        <f t="shared" ca="1" si="128"/>
        <v>0</v>
      </c>
      <c r="ELO4">
        <f t="shared" ca="1" si="128"/>
        <v>0</v>
      </c>
      <c r="ELP4">
        <f t="shared" ca="1" si="128"/>
        <v>0</v>
      </c>
      <c r="ELQ4">
        <f t="shared" ca="1" si="128"/>
        <v>0</v>
      </c>
      <c r="ELR4">
        <f t="shared" ca="1" si="128"/>
        <v>0</v>
      </c>
      <c r="ELS4">
        <f t="shared" ca="1" si="128"/>
        <v>0</v>
      </c>
      <c r="ELT4">
        <f t="shared" ca="1" si="128"/>
        <v>0</v>
      </c>
      <c r="ELU4">
        <f t="shared" ca="1" si="128"/>
        <v>0</v>
      </c>
      <c r="ELV4">
        <f t="shared" ca="1" si="128"/>
        <v>0</v>
      </c>
      <c r="ELW4">
        <f t="shared" ca="1" si="128"/>
        <v>0</v>
      </c>
      <c r="ELX4">
        <f t="shared" ca="1" si="128"/>
        <v>0</v>
      </c>
      <c r="ELY4">
        <f t="shared" ca="1" si="128"/>
        <v>0</v>
      </c>
      <c r="ELZ4">
        <f t="shared" ca="1" si="128"/>
        <v>0</v>
      </c>
      <c r="EMA4">
        <f t="shared" ca="1" si="128"/>
        <v>0</v>
      </c>
      <c r="EMB4">
        <f t="shared" ca="1" si="128"/>
        <v>0</v>
      </c>
      <c r="EMC4">
        <f t="shared" ca="1" si="128"/>
        <v>0</v>
      </c>
      <c r="EMD4">
        <f t="shared" ca="1" si="128"/>
        <v>0</v>
      </c>
      <c r="EME4">
        <f t="shared" ca="1" si="128"/>
        <v>0</v>
      </c>
      <c r="EMF4">
        <f t="shared" ca="1" si="128"/>
        <v>0</v>
      </c>
      <c r="EMG4">
        <f t="shared" ca="1" si="128"/>
        <v>0</v>
      </c>
      <c r="EMH4">
        <f t="shared" ca="1" si="128"/>
        <v>0</v>
      </c>
      <c r="EMI4">
        <f t="shared" ref="EMI4:EOT4" ca="1" si="129">INDIRECT("'ΣΤΟΙΧΕΙΑ'!"&amp;ADDRESS(EMI1,EMI3),TRUE)</f>
        <v>0</v>
      </c>
      <c r="EMJ4">
        <f t="shared" ca="1" si="129"/>
        <v>0</v>
      </c>
      <c r="EMK4">
        <f t="shared" ca="1" si="129"/>
        <v>0</v>
      </c>
      <c r="EML4">
        <f t="shared" ca="1" si="129"/>
        <v>0</v>
      </c>
      <c r="EMM4">
        <f t="shared" ca="1" si="129"/>
        <v>0</v>
      </c>
      <c r="EMN4">
        <f t="shared" ca="1" si="129"/>
        <v>0</v>
      </c>
      <c r="EMO4">
        <f t="shared" ca="1" si="129"/>
        <v>0</v>
      </c>
      <c r="EMP4">
        <f t="shared" ca="1" si="129"/>
        <v>0</v>
      </c>
      <c r="EMQ4">
        <f t="shared" ca="1" si="129"/>
        <v>0</v>
      </c>
      <c r="EMR4">
        <f t="shared" ca="1" si="129"/>
        <v>0</v>
      </c>
      <c r="EMS4">
        <f t="shared" ca="1" si="129"/>
        <v>0</v>
      </c>
      <c r="EMT4">
        <f t="shared" ca="1" si="129"/>
        <v>0</v>
      </c>
      <c r="EMU4">
        <f t="shared" ca="1" si="129"/>
        <v>0</v>
      </c>
      <c r="EMV4">
        <f t="shared" ca="1" si="129"/>
        <v>0</v>
      </c>
      <c r="EMW4">
        <f t="shared" ca="1" si="129"/>
        <v>0</v>
      </c>
      <c r="EMX4">
        <f t="shared" ca="1" si="129"/>
        <v>0</v>
      </c>
      <c r="EMY4">
        <f t="shared" ca="1" si="129"/>
        <v>0</v>
      </c>
      <c r="EMZ4">
        <f t="shared" ca="1" si="129"/>
        <v>0</v>
      </c>
      <c r="ENA4">
        <f t="shared" ca="1" si="129"/>
        <v>0</v>
      </c>
      <c r="ENB4">
        <f t="shared" ca="1" si="129"/>
        <v>0</v>
      </c>
      <c r="ENC4">
        <f t="shared" ca="1" si="129"/>
        <v>0</v>
      </c>
      <c r="END4">
        <f t="shared" ca="1" si="129"/>
        <v>0</v>
      </c>
      <c r="ENE4">
        <f t="shared" ca="1" si="129"/>
        <v>0</v>
      </c>
      <c r="ENF4">
        <f t="shared" ca="1" si="129"/>
        <v>0</v>
      </c>
      <c r="ENG4">
        <f t="shared" ca="1" si="129"/>
        <v>0</v>
      </c>
      <c r="ENH4">
        <f t="shared" ca="1" si="129"/>
        <v>0</v>
      </c>
      <c r="ENI4">
        <f t="shared" ca="1" si="129"/>
        <v>0</v>
      </c>
      <c r="ENJ4">
        <f t="shared" ca="1" si="129"/>
        <v>0</v>
      </c>
      <c r="ENK4">
        <f t="shared" ca="1" si="129"/>
        <v>0</v>
      </c>
      <c r="ENL4">
        <f t="shared" ca="1" si="129"/>
        <v>0</v>
      </c>
      <c r="ENM4">
        <f t="shared" ca="1" si="129"/>
        <v>0</v>
      </c>
      <c r="ENN4">
        <f t="shared" ca="1" si="129"/>
        <v>0</v>
      </c>
      <c r="ENO4">
        <f t="shared" ca="1" si="129"/>
        <v>0</v>
      </c>
      <c r="ENP4">
        <f t="shared" ca="1" si="129"/>
        <v>0</v>
      </c>
      <c r="ENQ4">
        <f t="shared" ca="1" si="129"/>
        <v>0</v>
      </c>
      <c r="ENR4">
        <f t="shared" ca="1" si="129"/>
        <v>0</v>
      </c>
      <c r="ENS4">
        <f t="shared" ca="1" si="129"/>
        <v>0</v>
      </c>
      <c r="ENT4">
        <f t="shared" ca="1" si="129"/>
        <v>0</v>
      </c>
      <c r="ENU4">
        <f t="shared" ca="1" si="129"/>
        <v>0</v>
      </c>
      <c r="ENV4">
        <f t="shared" ca="1" si="129"/>
        <v>0</v>
      </c>
      <c r="ENW4">
        <f t="shared" ca="1" si="129"/>
        <v>0</v>
      </c>
      <c r="ENX4">
        <f t="shared" ca="1" si="129"/>
        <v>0</v>
      </c>
      <c r="ENY4">
        <f t="shared" ca="1" si="129"/>
        <v>0</v>
      </c>
      <c r="ENZ4">
        <f t="shared" ca="1" si="129"/>
        <v>0</v>
      </c>
      <c r="EOA4">
        <f t="shared" ca="1" si="129"/>
        <v>0</v>
      </c>
      <c r="EOB4">
        <f t="shared" ca="1" si="129"/>
        <v>0</v>
      </c>
      <c r="EOC4">
        <f t="shared" ca="1" si="129"/>
        <v>0</v>
      </c>
      <c r="EOD4">
        <f t="shared" ca="1" si="129"/>
        <v>0</v>
      </c>
      <c r="EOE4">
        <f t="shared" ca="1" si="129"/>
        <v>0</v>
      </c>
      <c r="EOF4">
        <f t="shared" ca="1" si="129"/>
        <v>0</v>
      </c>
      <c r="EOG4">
        <f t="shared" ca="1" si="129"/>
        <v>0</v>
      </c>
      <c r="EOH4">
        <f t="shared" ca="1" si="129"/>
        <v>0</v>
      </c>
      <c r="EOI4">
        <f t="shared" ca="1" si="129"/>
        <v>0</v>
      </c>
      <c r="EOJ4">
        <f t="shared" ca="1" si="129"/>
        <v>0</v>
      </c>
      <c r="EOK4">
        <f t="shared" ca="1" si="129"/>
        <v>0</v>
      </c>
      <c r="EOL4">
        <f t="shared" ca="1" si="129"/>
        <v>0</v>
      </c>
      <c r="EOM4">
        <f t="shared" ca="1" si="129"/>
        <v>0</v>
      </c>
      <c r="EON4">
        <f t="shared" ca="1" si="129"/>
        <v>0</v>
      </c>
      <c r="EOO4">
        <f t="shared" ca="1" si="129"/>
        <v>0</v>
      </c>
      <c r="EOP4">
        <f t="shared" ca="1" si="129"/>
        <v>0</v>
      </c>
      <c r="EOQ4">
        <f t="shared" ca="1" si="129"/>
        <v>0</v>
      </c>
      <c r="EOR4">
        <f t="shared" ca="1" si="129"/>
        <v>0</v>
      </c>
      <c r="EOS4">
        <f t="shared" ca="1" si="129"/>
        <v>0</v>
      </c>
      <c r="EOT4">
        <f t="shared" ca="1" si="129"/>
        <v>0</v>
      </c>
      <c r="EOU4">
        <f t="shared" ref="EOU4:EUR4" ca="1" si="130">INDIRECT("'ΣΤΟΙΧΕΙΑ'!"&amp;ADDRESS(EOU1,EOU3),TRUE)</f>
        <v>0</v>
      </c>
      <c r="EOV4">
        <f t="shared" ca="1" si="130"/>
        <v>0</v>
      </c>
      <c r="EOW4">
        <f t="shared" ca="1" si="130"/>
        <v>0</v>
      </c>
      <c r="EOX4">
        <f t="shared" ca="1" si="130"/>
        <v>0</v>
      </c>
      <c r="EOY4">
        <f t="shared" ca="1" si="130"/>
        <v>0</v>
      </c>
      <c r="EOZ4">
        <f t="shared" ca="1" si="130"/>
        <v>0</v>
      </c>
      <c r="EPA4">
        <f t="shared" ca="1" si="130"/>
        <v>0</v>
      </c>
      <c r="EPB4">
        <f t="shared" ca="1" si="130"/>
        <v>0</v>
      </c>
      <c r="EPC4">
        <f t="shared" ca="1" si="130"/>
        <v>0</v>
      </c>
      <c r="EPD4">
        <f t="shared" ca="1" si="130"/>
        <v>0</v>
      </c>
      <c r="EPE4">
        <f t="shared" ca="1" si="130"/>
        <v>0</v>
      </c>
      <c r="EPF4">
        <f t="shared" ca="1" si="130"/>
        <v>0</v>
      </c>
      <c r="EPG4">
        <f t="shared" ca="1" si="130"/>
        <v>0</v>
      </c>
      <c r="EPH4">
        <f t="shared" ca="1" si="130"/>
        <v>0</v>
      </c>
      <c r="EPI4">
        <f t="shared" ca="1" si="130"/>
        <v>0</v>
      </c>
      <c r="EPJ4">
        <f t="shared" ca="1" si="130"/>
        <v>0</v>
      </c>
      <c r="EPK4">
        <f t="shared" ca="1" si="130"/>
        <v>0</v>
      </c>
      <c r="EPL4">
        <f t="shared" ca="1" si="130"/>
        <v>0</v>
      </c>
      <c r="EPM4">
        <f t="shared" ca="1" si="130"/>
        <v>0</v>
      </c>
      <c r="EPN4">
        <f t="shared" ca="1" si="130"/>
        <v>0</v>
      </c>
      <c r="EPO4">
        <f t="shared" ca="1" si="130"/>
        <v>0</v>
      </c>
      <c r="EPP4">
        <f t="shared" ca="1" si="130"/>
        <v>0</v>
      </c>
      <c r="EPQ4">
        <f t="shared" ca="1" si="130"/>
        <v>0</v>
      </c>
      <c r="EPR4">
        <f t="shared" ca="1" si="130"/>
        <v>0</v>
      </c>
      <c r="EPS4">
        <f t="shared" ca="1" si="130"/>
        <v>0</v>
      </c>
      <c r="EPT4">
        <f t="shared" ca="1" si="130"/>
        <v>0</v>
      </c>
      <c r="EPU4">
        <f t="shared" ca="1" si="130"/>
        <v>0</v>
      </c>
      <c r="EPV4">
        <f t="shared" ca="1" si="130"/>
        <v>0</v>
      </c>
      <c r="EPW4">
        <f t="shared" ca="1" si="130"/>
        <v>0</v>
      </c>
      <c r="EPX4">
        <f t="shared" ca="1" si="130"/>
        <v>0</v>
      </c>
      <c r="EPY4">
        <f t="shared" ca="1" si="130"/>
        <v>0</v>
      </c>
      <c r="EPZ4">
        <f t="shared" ca="1" si="130"/>
        <v>0</v>
      </c>
      <c r="EQA4">
        <f t="shared" ca="1" si="130"/>
        <v>0</v>
      </c>
      <c r="EQB4">
        <f t="shared" ca="1" si="130"/>
        <v>0</v>
      </c>
      <c r="EQC4">
        <f t="shared" ca="1" si="130"/>
        <v>0</v>
      </c>
      <c r="EQD4">
        <f t="shared" ca="1" si="130"/>
        <v>0</v>
      </c>
      <c r="EQE4">
        <f t="shared" ca="1" si="130"/>
        <v>0</v>
      </c>
      <c r="EQF4">
        <f t="shared" ca="1" si="130"/>
        <v>0</v>
      </c>
      <c r="EQG4">
        <f t="shared" ca="1" si="130"/>
        <v>0</v>
      </c>
      <c r="EQH4">
        <f t="shared" ca="1" si="130"/>
        <v>0</v>
      </c>
      <c r="EQI4">
        <f t="shared" ca="1" si="130"/>
        <v>0</v>
      </c>
      <c r="EQJ4">
        <f t="shared" ca="1" si="130"/>
        <v>0</v>
      </c>
      <c r="EQK4">
        <f t="shared" ca="1" si="130"/>
        <v>0</v>
      </c>
      <c r="EQL4">
        <f t="shared" ca="1" si="130"/>
        <v>0</v>
      </c>
      <c r="EQM4">
        <f t="shared" ca="1" si="130"/>
        <v>0</v>
      </c>
      <c r="EQN4">
        <f t="shared" ca="1" si="130"/>
        <v>0</v>
      </c>
      <c r="EQO4">
        <f t="shared" ca="1" si="130"/>
        <v>0</v>
      </c>
      <c r="EQP4">
        <f t="shared" ca="1" si="130"/>
        <v>0</v>
      </c>
      <c r="EQQ4">
        <f t="shared" ca="1" si="130"/>
        <v>0</v>
      </c>
      <c r="EQR4">
        <f t="shared" ca="1" si="130"/>
        <v>0</v>
      </c>
      <c r="EQS4">
        <f t="shared" ca="1" si="130"/>
        <v>0</v>
      </c>
      <c r="EQT4">
        <f t="shared" ca="1" si="130"/>
        <v>0</v>
      </c>
      <c r="EQU4">
        <f t="shared" ca="1" si="130"/>
        <v>0</v>
      </c>
      <c r="EQV4">
        <f t="shared" ca="1" si="130"/>
        <v>0</v>
      </c>
      <c r="EQW4">
        <f t="shared" ca="1" si="130"/>
        <v>0</v>
      </c>
      <c r="EQX4">
        <f t="shared" ca="1" si="130"/>
        <v>0</v>
      </c>
      <c r="EQY4">
        <f t="shared" ca="1" si="130"/>
        <v>0</v>
      </c>
      <c r="EQZ4">
        <f t="shared" ca="1" si="130"/>
        <v>0</v>
      </c>
      <c r="ERA4">
        <f t="shared" ca="1" si="130"/>
        <v>0</v>
      </c>
      <c r="ERB4">
        <f t="shared" ca="1" si="130"/>
        <v>0</v>
      </c>
      <c r="ERC4">
        <f t="shared" ca="1" si="130"/>
        <v>0</v>
      </c>
      <c r="ERD4">
        <f t="shared" ca="1" si="130"/>
        <v>0</v>
      </c>
      <c r="ERE4">
        <f t="shared" ca="1" si="130"/>
        <v>0</v>
      </c>
      <c r="ERF4">
        <f t="shared" ca="1" si="130"/>
        <v>0</v>
      </c>
      <c r="ERG4">
        <f t="shared" ca="1" si="130"/>
        <v>0</v>
      </c>
      <c r="ERH4">
        <f t="shared" ca="1" si="130"/>
        <v>0</v>
      </c>
      <c r="ERI4">
        <f t="shared" ca="1" si="130"/>
        <v>0</v>
      </c>
      <c r="ERJ4">
        <f t="shared" ca="1" si="130"/>
        <v>0</v>
      </c>
      <c r="ERK4">
        <f t="shared" ca="1" si="130"/>
        <v>0</v>
      </c>
      <c r="ERL4">
        <f t="shared" ca="1" si="130"/>
        <v>0</v>
      </c>
      <c r="ERM4">
        <f t="shared" ca="1" si="130"/>
        <v>0</v>
      </c>
      <c r="ERN4">
        <f t="shared" ca="1" si="130"/>
        <v>0</v>
      </c>
      <c r="ERO4">
        <f t="shared" ca="1" si="130"/>
        <v>0</v>
      </c>
      <c r="ERP4">
        <f t="shared" ca="1" si="130"/>
        <v>0</v>
      </c>
      <c r="ERQ4">
        <f t="shared" ca="1" si="130"/>
        <v>0</v>
      </c>
      <c r="ERR4">
        <f t="shared" ca="1" si="130"/>
        <v>0</v>
      </c>
      <c r="ERS4">
        <f t="shared" ca="1" si="130"/>
        <v>0</v>
      </c>
      <c r="ERT4">
        <f t="shared" ca="1" si="130"/>
        <v>0</v>
      </c>
      <c r="ERU4">
        <f t="shared" ca="1" si="130"/>
        <v>0</v>
      </c>
      <c r="ERV4">
        <f t="shared" ca="1" si="130"/>
        <v>0</v>
      </c>
      <c r="ERW4">
        <f t="shared" ca="1" si="130"/>
        <v>0</v>
      </c>
      <c r="ERX4">
        <f t="shared" ca="1" si="130"/>
        <v>0</v>
      </c>
      <c r="ERY4">
        <f t="shared" ca="1" si="130"/>
        <v>0</v>
      </c>
      <c r="ERZ4">
        <f t="shared" ca="1" si="130"/>
        <v>0</v>
      </c>
      <c r="ESA4">
        <f t="shared" ca="1" si="130"/>
        <v>0</v>
      </c>
      <c r="ESB4">
        <f t="shared" ca="1" si="130"/>
        <v>0</v>
      </c>
      <c r="ESC4">
        <f t="shared" ca="1" si="130"/>
        <v>0</v>
      </c>
      <c r="ESD4">
        <f t="shared" ca="1" si="130"/>
        <v>0</v>
      </c>
      <c r="ESE4">
        <f t="shared" ca="1" si="130"/>
        <v>0</v>
      </c>
      <c r="ESF4">
        <f t="shared" ca="1" si="130"/>
        <v>0</v>
      </c>
      <c r="ESG4">
        <f t="shared" ca="1" si="130"/>
        <v>0</v>
      </c>
      <c r="ESH4">
        <f t="shared" ca="1" si="130"/>
        <v>0</v>
      </c>
      <c r="ESI4">
        <f t="shared" ca="1" si="130"/>
        <v>0</v>
      </c>
      <c r="ESJ4">
        <f t="shared" ca="1" si="130"/>
        <v>0</v>
      </c>
      <c r="ESK4">
        <f t="shared" ca="1" si="130"/>
        <v>0</v>
      </c>
      <c r="ESL4">
        <f t="shared" ca="1" si="130"/>
        <v>0</v>
      </c>
      <c r="ESM4" t="str">
        <f t="shared" ca="1" si="130"/>
        <v/>
      </c>
      <c r="ESN4">
        <f t="shared" ca="1" si="130"/>
        <v>0</v>
      </c>
      <c r="ESO4">
        <f t="shared" ca="1" si="130"/>
        <v>0</v>
      </c>
      <c r="ESP4">
        <f t="shared" ca="1" si="130"/>
        <v>0</v>
      </c>
      <c r="ESQ4">
        <f t="shared" ca="1" si="130"/>
        <v>0</v>
      </c>
      <c r="ESR4" t="str">
        <f t="shared" ca="1" si="130"/>
        <v/>
      </c>
      <c r="ESS4">
        <f t="shared" ca="1" si="130"/>
        <v>0</v>
      </c>
      <c r="EST4">
        <f t="shared" ca="1" si="130"/>
        <v>0</v>
      </c>
      <c r="ESU4">
        <f t="shared" ca="1" si="130"/>
        <v>0</v>
      </c>
      <c r="ESV4">
        <f t="shared" ca="1" si="130"/>
        <v>0</v>
      </c>
      <c r="ESW4" t="str">
        <f t="shared" ca="1" si="130"/>
        <v/>
      </c>
      <c r="ESX4">
        <f t="shared" ca="1" si="130"/>
        <v>0</v>
      </c>
      <c r="ESY4">
        <f t="shared" ca="1" si="130"/>
        <v>0</v>
      </c>
      <c r="ESZ4">
        <f t="shared" ca="1" si="130"/>
        <v>0</v>
      </c>
      <c r="ETA4">
        <f t="shared" ca="1" si="130"/>
        <v>0</v>
      </c>
      <c r="ETB4" t="str">
        <f t="shared" ca="1" si="130"/>
        <v/>
      </c>
      <c r="ETC4">
        <f t="shared" ca="1" si="130"/>
        <v>0</v>
      </c>
      <c r="ETD4">
        <f t="shared" ca="1" si="130"/>
        <v>0</v>
      </c>
      <c r="ETE4">
        <f t="shared" ca="1" si="130"/>
        <v>0</v>
      </c>
      <c r="ETF4">
        <f t="shared" ca="1" si="130"/>
        <v>0</v>
      </c>
      <c r="ETG4" t="str">
        <f t="shared" ca="1" si="130"/>
        <v/>
      </c>
      <c r="ETH4">
        <f t="shared" ca="1" si="130"/>
        <v>0</v>
      </c>
      <c r="ETI4">
        <f t="shared" ca="1" si="130"/>
        <v>0</v>
      </c>
      <c r="ETJ4">
        <f t="shared" ca="1" si="130"/>
        <v>0</v>
      </c>
      <c r="ETK4">
        <f t="shared" ca="1" si="130"/>
        <v>0</v>
      </c>
      <c r="ETL4" t="str">
        <f t="shared" ca="1" si="130"/>
        <v/>
      </c>
      <c r="ETM4">
        <f t="shared" ca="1" si="130"/>
        <v>0</v>
      </c>
      <c r="ETN4">
        <f t="shared" ca="1" si="130"/>
        <v>0</v>
      </c>
      <c r="ETO4">
        <f t="shared" ca="1" si="130"/>
        <v>0</v>
      </c>
      <c r="ETP4">
        <f t="shared" ca="1" si="130"/>
        <v>0</v>
      </c>
      <c r="ETQ4" t="str">
        <f t="shared" ca="1" si="130"/>
        <v/>
      </c>
      <c r="ETR4">
        <f t="shared" ca="1" si="130"/>
        <v>0</v>
      </c>
      <c r="ETS4">
        <f t="shared" ca="1" si="130"/>
        <v>0</v>
      </c>
      <c r="ETT4">
        <f t="shared" ca="1" si="130"/>
        <v>0</v>
      </c>
      <c r="ETU4">
        <f t="shared" ca="1" si="130"/>
        <v>0</v>
      </c>
      <c r="ETV4" t="str">
        <f t="shared" ca="1" si="130"/>
        <v/>
      </c>
      <c r="ETW4">
        <f t="shared" ca="1" si="130"/>
        <v>0</v>
      </c>
      <c r="ETX4">
        <f t="shared" ca="1" si="130"/>
        <v>0</v>
      </c>
      <c r="ETY4">
        <f t="shared" ca="1" si="130"/>
        <v>0</v>
      </c>
      <c r="ETZ4">
        <f t="shared" ca="1" si="130"/>
        <v>0</v>
      </c>
      <c r="EUA4" t="str">
        <f t="shared" ca="1" si="130"/>
        <v/>
      </c>
      <c r="EUB4">
        <f t="shared" ca="1" si="130"/>
        <v>0</v>
      </c>
      <c r="EUC4">
        <f t="shared" ca="1" si="130"/>
        <v>0</v>
      </c>
      <c r="EUD4">
        <f t="shared" ca="1" si="130"/>
        <v>0</v>
      </c>
      <c r="EUE4">
        <f t="shared" ca="1" si="130"/>
        <v>0</v>
      </c>
      <c r="EUF4" t="str">
        <f t="shared" ca="1" si="130"/>
        <v/>
      </c>
      <c r="EUG4">
        <f t="shared" ca="1" si="130"/>
        <v>0</v>
      </c>
      <c r="EUH4">
        <f t="shared" ca="1" si="130"/>
        <v>0</v>
      </c>
      <c r="EUI4">
        <f t="shared" ca="1" si="130"/>
        <v>0</v>
      </c>
      <c r="EUJ4">
        <f t="shared" ca="1" si="130"/>
        <v>0</v>
      </c>
      <c r="EUK4" t="str">
        <f t="shared" ca="1" si="130"/>
        <v/>
      </c>
      <c r="EUL4">
        <f t="shared" ca="1" si="130"/>
        <v>0</v>
      </c>
      <c r="EUM4">
        <f t="shared" ca="1" si="130"/>
        <v>0</v>
      </c>
      <c r="EUN4">
        <f t="shared" ca="1" si="130"/>
        <v>0</v>
      </c>
      <c r="EUO4">
        <f t="shared" ca="1" si="130"/>
        <v>0</v>
      </c>
      <c r="EUP4" t="str">
        <f t="shared" ca="1" si="130"/>
        <v/>
      </c>
      <c r="EUQ4">
        <f t="shared" ca="1" si="130"/>
        <v>0</v>
      </c>
      <c r="EUR4">
        <f t="shared" ca="1" si="130"/>
        <v>0</v>
      </c>
      <c r="EUS4">
        <f t="shared" ref="EUS4:EXE4" ca="1" si="131">INDIRECT("'ΣΤΟΙΧΕΙΑ'!"&amp;ADDRESS(EUS1,EUS3),TRUE)</f>
        <v>0</v>
      </c>
      <c r="EUT4">
        <f t="shared" ca="1" si="131"/>
        <v>0</v>
      </c>
      <c r="EUU4" t="str">
        <f t="shared" ca="1" si="131"/>
        <v/>
      </c>
      <c r="EUV4">
        <f t="shared" ca="1" si="131"/>
        <v>0</v>
      </c>
      <c r="EUW4">
        <f t="shared" ca="1" si="131"/>
        <v>0</v>
      </c>
      <c r="EUX4">
        <f t="shared" ca="1" si="131"/>
        <v>0</v>
      </c>
      <c r="EUY4">
        <f t="shared" ca="1" si="131"/>
        <v>0</v>
      </c>
      <c r="EUZ4" t="str">
        <f t="shared" ca="1" si="131"/>
        <v/>
      </c>
      <c r="EVA4">
        <f t="shared" ca="1" si="131"/>
        <v>0</v>
      </c>
      <c r="EVB4">
        <f t="shared" ca="1" si="131"/>
        <v>0</v>
      </c>
      <c r="EVC4">
        <f t="shared" ca="1" si="131"/>
        <v>0</v>
      </c>
      <c r="EVD4">
        <f t="shared" ca="1" si="131"/>
        <v>0</v>
      </c>
      <c r="EVE4" t="str">
        <f t="shared" ca="1" si="131"/>
        <v/>
      </c>
      <c r="EVF4">
        <f t="shared" ca="1" si="131"/>
        <v>0</v>
      </c>
      <c r="EVG4">
        <f t="shared" ca="1" si="131"/>
        <v>0</v>
      </c>
      <c r="EVH4">
        <f t="shared" ca="1" si="131"/>
        <v>0</v>
      </c>
      <c r="EVI4">
        <f t="shared" ca="1" si="131"/>
        <v>0</v>
      </c>
      <c r="EVJ4" t="str">
        <f t="shared" ca="1" si="131"/>
        <v/>
      </c>
      <c r="EVK4">
        <f t="shared" ca="1" si="131"/>
        <v>0</v>
      </c>
      <c r="EVL4">
        <f t="shared" ca="1" si="131"/>
        <v>0</v>
      </c>
      <c r="EVM4">
        <f t="shared" ca="1" si="131"/>
        <v>0</v>
      </c>
      <c r="EVN4">
        <f t="shared" ca="1" si="131"/>
        <v>0</v>
      </c>
      <c r="EVO4" t="str">
        <f t="shared" ca="1" si="131"/>
        <v/>
      </c>
      <c r="EVP4">
        <f t="shared" ca="1" si="131"/>
        <v>0</v>
      </c>
      <c r="EVQ4">
        <f t="shared" ca="1" si="131"/>
        <v>0</v>
      </c>
      <c r="EVR4">
        <f t="shared" ca="1" si="131"/>
        <v>0</v>
      </c>
      <c r="EVS4">
        <f t="shared" ca="1" si="131"/>
        <v>0</v>
      </c>
      <c r="EVT4" t="str">
        <f t="shared" ca="1" si="131"/>
        <v/>
      </c>
      <c r="EVU4">
        <f t="shared" ca="1" si="131"/>
        <v>0</v>
      </c>
      <c r="EVV4">
        <f t="shared" ca="1" si="131"/>
        <v>0</v>
      </c>
      <c r="EVW4">
        <f t="shared" ca="1" si="131"/>
        <v>0</v>
      </c>
      <c r="EVX4">
        <f t="shared" ca="1" si="131"/>
        <v>0</v>
      </c>
      <c r="EVY4" t="str">
        <f t="shared" ca="1" si="131"/>
        <v/>
      </c>
      <c r="EVZ4">
        <f t="shared" ca="1" si="131"/>
        <v>0</v>
      </c>
      <c r="EWA4">
        <f t="shared" ca="1" si="131"/>
        <v>0</v>
      </c>
      <c r="EWB4">
        <f t="shared" ca="1" si="131"/>
        <v>0</v>
      </c>
      <c r="EWC4">
        <f t="shared" ca="1" si="131"/>
        <v>0</v>
      </c>
      <c r="EWD4" t="str">
        <f t="shared" ca="1" si="131"/>
        <v/>
      </c>
      <c r="EWE4">
        <f t="shared" ca="1" si="131"/>
        <v>0</v>
      </c>
      <c r="EWF4">
        <f t="shared" ca="1" si="131"/>
        <v>0</v>
      </c>
      <c r="EWG4">
        <f t="shared" ca="1" si="131"/>
        <v>0</v>
      </c>
      <c r="EWH4">
        <f t="shared" ca="1" si="131"/>
        <v>0</v>
      </c>
      <c r="EWI4" t="str">
        <f t="shared" ca="1" si="131"/>
        <v/>
      </c>
      <c r="EWJ4">
        <f t="shared" ca="1" si="131"/>
        <v>0</v>
      </c>
      <c r="EWK4">
        <f t="shared" ca="1" si="131"/>
        <v>0</v>
      </c>
      <c r="EWL4">
        <f t="shared" ca="1" si="131"/>
        <v>0</v>
      </c>
      <c r="EWM4">
        <f t="shared" ca="1" si="131"/>
        <v>0</v>
      </c>
      <c r="EWN4" t="str">
        <f t="shared" ca="1" si="131"/>
        <v/>
      </c>
      <c r="EWO4">
        <f t="shared" ca="1" si="131"/>
        <v>0</v>
      </c>
      <c r="EWP4">
        <f t="shared" ca="1" si="131"/>
        <v>0</v>
      </c>
      <c r="EWQ4">
        <f t="shared" ca="1" si="131"/>
        <v>0</v>
      </c>
      <c r="EWR4">
        <f t="shared" ca="1" si="131"/>
        <v>0</v>
      </c>
      <c r="EWS4" t="str">
        <f t="shared" ca="1" si="131"/>
        <v/>
      </c>
      <c r="EWT4">
        <f t="shared" ca="1" si="131"/>
        <v>0</v>
      </c>
      <c r="EWU4">
        <f t="shared" ca="1" si="131"/>
        <v>0</v>
      </c>
      <c r="EWV4">
        <f t="shared" ca="1" si="131"/>
        <v>0</v>
      </c>
      <c r="EWW4">
        <f t="shared" ca="1" si="131"/>
        <v>0</v>
      </c>
      <c r="EWX4" t="str">
        <f t="shared" ca="1" si="131"/>
        <v/>
      </c>
      <c r="EWY4">
        <f t="shared" ca="1" si="131"/>
        <v>0</v>
      </c>
      <c r="EWZ4">
        <f t="shared" ca="1" si="131"/>
        <v>0</v>
      </c>
      <c r="EXA4">
        <f t="shared" ca="1" si="131"/>
        <v>0</v>
      </c>
      <c r="EXB4">
        <f t="shared" ca="1" si="131"/>
        <v>0</v>
      </c>
      <c r="EXC4">
        <f t="shared" ca="1" si="131"/>
        <v>0</v>
      </c>
      <c r="EXD4">
        <f t="shared" ca="1" si="131"/>
        <v>0</v>
      </c>
      <c r="EXE4">
        <f t="shared" ca="1" si="131"/>
        <v>0</v>
      </c>
      <c r="EXF4">
        <f t="shared" ref="EXF4:EXQ4" ca="1" si="132">INDIRECT("'Sheet1'!"&amp;ADDRESS(EXF1,EXF3),TRUE)</f>
        <v>0</v>
      </c>
      <c r="EXG4">
        <f t="shared" ca="1" si="132"/>
        <v>0</v>
      </c>
      <c r="EXH4">
        <f t="shared" ca="1" si="132"/>
        <v>0</v>
      </c>
      <c r="EXI4">
        <f t="shared" ca="1" si="132"/>
        <v>0</v>
      </c>
      <c r="EXJ4">
        <f t="shared" ca="1" si="132"/>
        <v>0</v>
      </c>
      <c r="EXK4">
        <f t="shared" ca="1" si="132"/>
        <v>0</v>
      </c>
      <c r="EXL4">
        <f t="shared" ca="1" si="132"/>
        <v>0</v>
      </c>
      <c r="EXM4">
        <f t="shared" ca="1" si="132"/>
        <v>0</v>
      </c>
      <c r="EXN4">
        <f t="shared" ca="1" si="132"/>
        <v>0</v>
      </c>
      <c r="EXO4">
        <f t="shared" ca="1" si="132"/>
        <v>0</v>
      </c>
      <c r="EXP4">
        <f t="shared" ca="1" si="132"/>
        <v>0</v>
      </c>
      <c r="EXQ4">
        <f t="shared" ca="1" si="132"/>
        <v>0</v>
      </c>
    </row>
    <row r="6" spans="1:4021" x14ac:dyDescent="0.25">
      <c r="A6">
        <v>1</v>
      </c>
      <c r="B6">
        <v>2</v>
      </c>
      <c r="C6">
        <v>3</v>
      </c>
      <c r="D6">
        <v>4</v>
      </c>
      <c r="E6">
        <v>5</v>
      </c>
      <c r="F6">
        <v>6</v>
      </c>
      <c r="G6">
        <v>7</v>
      </c>
      <c r="H6">
        <v>8</v>
      </c>
      <c r="I6">
        <v>9</v>
      </c>
      <c r="J6">
        <v>10</v>
      </c>
      <c r="K6">
        <v>11</v>
      </c>
      <c r="L6">
        <v>12</v>
      </c>
      <c r="M6">
        <v>13</v>
      </c>
      <c r="N6">
        <v>14</v>
      </c>
      <c r="O6">
        <v>15</v>
      </c>
      <c r="P6">
        <v>16</v>
      </c>
      <c r="Q6">
        <v>17</v>
      </c>
      <c r="R6">
        <v>18</v>
      </c>
      <c r="S6">
        <v>19</v>
      </c>
      <c r="T6">
        <v>20</v>
      </c>
      <c r="U6">
        <v>21</v>
      </c>
      <c r="V6">
        <v>22</v>
      </c>
      <c r="W6">
        <v>23</v>
      </c>
      <c r="X6">
        <v>24</v>
      </c>
      <c r="Y6">
        <v>25</v>
      </c>
      <c r="Z6">
        <v>26</v>
      </c>
      <c r="AA6">
        <v>27</v>
      </c>
      <c r="AB6">
        <v>28</v>
      </c>
      <c r="AC6">
        <v>29</v>
      </c>
      <c r="AD6">
        <v>30</v>
      </c>
      <c r="AE6">
        <v>31</v>
      </c>
      <c r="AF6">
        <v>32</v>
      </c>
      <c r="AG6">
        <v>33</v>
      </c>
      <c r="AH6">
        <v>34</v>
      </c>
      <c r="AI6">
        <v>35</v>
      </c>
      <c r="AJ6">
        <v>36</v>
      </c>
      <c r="AK6">
        <v>37</v>
      </c>
      <c r="AL6">
        <v>38</v>
      </c>
      <c r="AM6">
        <v>39</v>
      </c>
      <c r="AN6">
        <v>40</v>
      </c>
      <c r="AO6">
        <v>41</v>
      </c>
      <c r="AP6">
        <v>42</v>
      </c>
      <c r="AQ6">
        <v>43</v>
      </c>
      <c r="AR6">
        <v>44</v>
      </c>
      <c r="AS6">
        <v>45</v>
      </c>
      <c r="AT6">
        <v>46</v>
      </c>
      <c r="AU6">
        <v>47</v>
      </c>
      <c r="AV6">
        <v>48</v>
      </c>
      <c r="AW6">
        <v>49</v>
      </c>
      <c r="AX6">
        <v>50</v>
      </c>
      <c r="AY6">
        <v>51</v>
      </c>
      <c r="AZ6">
        <v>52</v>
      </c>
      <c r="BA6">
        <v>53</v>
      </c>
      <c r="BB6">
        <v>54</v>
      </c>
      <c r="BC6">
        <v>55</v>
      </c>
      <c r="BD6">
        <v>56</v>
      </c>
      <c r="BE6">
        <v>57</v>
      </c>
      <c r="BF6">
        <v>58</v>
      </c>
      <c r="BG6">
        <v>59</v>
      </c>
      <c r="BH6">
        <v>60</v>
      </c>
      <c r="BI6">
        <v>61</v>
      </c>
      <c r="BJ6">
        <v>62</v>
      </c>
      <c r="BK6">
        <v>63</v>
      </c>
      <c r="BL6">
        <v>64</v>
      </c>
      <c r="BM6">
        <v>65</v>
      </c>
      <c r="BN6">
        <v>66</v>
      </c>
      <c r="BO6">
        <v>67</v>
      </c>
      <c r="BP6">
        <v>68</v>
      </c>
      <c r="BQ6">
        <v>69</v>
      </c>
      <c r="BR6">
        <v>70</v>
      </c>
      <c r="BS6">
        <v>71</v>
      </c>
      <c r="BT6">
        <v>72</v>
      </c>
      <c r="BU6">
        <v>73</v>
      </c>
      <c r="BV6">
        <v>74</v>
      </c>
      <c r="BW6">
        <v>75</v>
      </c>
      <c r="BX6">
        <v>76</v>
      </c>
      <c r="BY6">
        <v>77</v>
      </c>
      <c r="BZ6">
        <v>78</v>
      </c>
      <c r="CA6">
        <v>79</v>
      </c>
      <c r="CB6">
        <v>80</v>
      </c>
      <c r="CC6">
        <v>81</v>
      </c>
      <c r="CD6">
        <v>82</v>
      </c>
      <c r="CE6">
        <v>83</v>
      </c>
      <c r="CF6">
        <v>84</v>
      </c>
      <c r="CG6">
        <v>85</v>
      </c>
      <c r="CH6">
        <v>86</v>
      </c>
      <c r="CI6">
        <v>87</v>
      </c>
      <c r="CJ6">
        <v>88</v>
      </c>
      <c r="CK6">
        <v>89</v>
      </c>
      <c r="CL6">
        <v>90</v>
      </c>
      <c r="CM6">
        <v>91</v>
      </c>
      <c r="CN6">
        <v>92</v>
      </c>
      <c r="CO6">
        <v>93</v>
      </c>
      <c r="CP6">
        <v>94</v>
      </c>
      <c r="CQ6">
        <v>95</v>
      </c>
      <c r="CR6">
        <v>96</v>
      </c>
      <c r="CS6">
        <v>97</v>
      </c>
      <c r="CT6">
        <v>98</v>
      </c>
      <c r="CU6">
        <v>99</v>
      </c>
      <c r="CV6">
        <v>100</v>
      </c>
      <c r="CW6">
        <v>101</v>
      </c>
      <c r="CX6">
        <v>102</v>
      </c>
      <c r="CY6">
        <v>103</v>
      </c>
      <c r="CZ6">
        <v>104</v>
      </c>
      <c r="DA6">
        <v>105</v>
      </c>
      <c r="DB6">
        <v>106</v>
      </c>
      <c r="DC6">
        <v>107</v>
      </c>
      <c r="DD6">
        <v>108</v>
      </c>
      <c r="DE6">
        <v>109</v>
      </c>
      <c r="DF6">
        <v>110</v>
      </c>
      <c r="DG6">
        <v>111</v>
      </c>
      <c r="DH6">
        <v>112</v>
      </c>
      <c r="DI6">
        <v>113</v>
      </c>
      <c r="DJ6">
        <v>114</v>
      </c>
      <c r="DK6">
        <v>115</v>
      </c>
      <c r="DL6">
        <v>116</v>
      </c>
      <c r="DM6">
        <v>117</v>
      </c>
      <c r="DN6">
        <v>118</v>
      </c>
      <c r="DO6">
        <v>119</v>
      </c>
      <c r="DP6">
        <v>120</v>
      </c>
      <c r="DQ6">
        <v>121</v>
      </c>
      <c r="DR6">
        <v>122</v>
      </c>
      <c r="DS6">
        <v>123</v>
      </c>
      <c r="DT6">
        <v>124</v>
      </c>
      <c r="DU6">
        <v>125</v>
      </c>
      <c r="DV6">
        <v>126</v>
      </c>
      <c r="DW6">
        <v>127</v>
      </c>
      <c r="DX6">
        <v>128</v>
      </c>
      <c r="DY6">
        <v>129</v>
      </c>
      <c r="DZ6">
        <v>130</v>
      </c>
      <c r="EA6">
        <v>131</v>
      </c>
      <c r="EB6">
        <v>132</v>
      </c>
      <c r="EC6">
        <v>133</v>
      </c>
      <c r="ED6">
        <v>134</v>
      </c>
      <c r="EE6">
        <v>135</v>
      </c>
      <c r="EF6">
        <v>136</v>
      </c>
      <c r="EG6">
        <v>137</v>
      </c>
      <c r="EH6">
        <v>138</v>
      </c>
      <c r="EI6">
        <v>139</v>
      </c>
      <c r="EJ6">
        <v>140</v>
      </c>
      <c r="EK6">
        <v>141</v>
      </c>
      <c r="EL6">
        <v>142</v>
      </c>
      <c r="EM6">
        <v>143</v>
      </c>
      <c r="EN6">
        <v>144</v>
      </c>
      <c r="EO6">
        <v>145</v>
      </c>
      <c r="EP6">
        <v>146</v>
      </c>
      <c r="EQ6">
        <v>147</v>
      </c>
      <c r="ER6">
        <v>148</v>
      </c>
      <c r="ES6">
        <v>149</v>
      </c>
      <c r="ET6">
        <v>150</v>
      </c>
      <c r="EU6">
        <v>151</v>
      </c>
      <c r="EV6">
        <v>152</v>
      </c>
      <c r="EW6">
        <v>153</v>
      </c>
      <c r="EX6">
        <v>154</v>
      </c>
      <c r="EY6">
        <v>155</v>
      </c>
      <c r="EZ6">
        <v>156</v>
      </c>
      <c r="FA6">
        <v>157</v>
      </c>
      <c r="FB6">
        <v>158</v>
      </c>
      <c r="FC6">
        <v>159</v>
      </c>
      <c r="FD6">
        <v>160</v>
      </c>
      <c r="FE6">
        <v>161</v>
      </c>
      <c r="FF6">
        <v>162</v>
      </c>
      <c r="FG6">
        <v>163</v>
      </c>
      <c r="FH6">
        <v>164</v>
      </c>
      <c r="FI6">
        <v>165</v>
      </c>
      <c r="FJ6">
        <v>166</v>
      </c>
      <c r="FK6">
        <v>167</v>
      </c>
      <c r="FL6">
        <v>168</v>
      </c>
      <c r="FM6">
        <v>169</v>
      </c>
      <c r="FN6">
        <v>170</v>
      </c>
      <c r="FO6">
        <v>171</v>
      </c>
      <c r="FP6">
        <v>172</v>
      </c>
      <c r="FQ6">
        <v>173</v>
      </c>
      <c r="FR6">
        <v>174</v>
      </c>
      <c r="FS6">
        <v>175</v>
      </c>
      <c r="FT6">
        <v>176</v>
      </c>
      <c r="FU6">
        <v>177</v>
      </c>
      <c r="FV6">
        <v>178</v>
      </c>
      <c r="FW6">
        <v>179</v>
      </c>
      <c r="FX6">
        <v>180</v>
      </c>
      <c r="FY6">
        <v>181</v>
      </c>
      <c r="FZ6">
        <v>182</v>
      </c>
      <c r="GA6">
        <v>183</v>
      </c>
      <c r="GB6">
        <v>184</v>
      </c>
      <c r="GC6">
        <v>185</v>
      </c>
      <c r="GD6">
        <v>186</v>
      </c>
      <c r="GE6">
        <v>187</v>
      </c>
      <c r="GF6">
        <v>188</v>
      </c>
      <c r="GG6">
        <v>189</v>
      </c>
      <c r="GH6">
        <v>190</v>
      </c>
      <c r="GI6">
        <v>191</v>
      </c>
      <c r="GJ6">
        <v>192</v>
      </c>
      <c r="GK6">
        <v>193</v>
      </c>
      <c r="GL6">
        <v>194</v>
      </c>
      <c r="GM6">
        <v>195</v>
      </c>
      <c r="GN6">
        <v>196</v>
      </c>
      <c r="GO6">
        <v>197</v>
      </c>
      <c r="GP6">
        <v>198</v>
      </c>
      <c r="GQ6">
        <v>199</v>
      </c>
      <c r="GR6">
        <v>200</v>
      </c>
      <c r="GS6">
        <v>201</v>
      </c>
      <c r="GT6">
        <v>202</v>
      </c>
      <c r="GU6">
        <v>203</v>
      </c>
      <c r="GV6">
        <v>204</v>
      </c>
      <c r="GW6">
        <v>205</v>
      </c>
      <c r="GX6">
        <v>206</v>
      </c>
      <c r="GY6">
        <v>207</v>
      </c>
      <c r="GZ6">
        <v>208</v>
      </c>
      <c r="HA6">
        <v>209</v>
      </c>
      <c r="HB6">
        <v>210</v>
      </c>
      <c r="HC6">
        <v>211</v>
      </c>
      <c r="HD6">
        <v>212</v>
      </c>
      <c r="HE6">
        <v>213</v>
      </c>
      <c r="HF6">
        <v>214</v>
      </c>
      <c r="HG6">
        <v>215</v>
      </c>
      <c r="HH6">
        <v>216</v>
      </c>
      <c r="HI6">
        <v>217</v>
      </c>
      <c r="HJ6">
        <v>218</v>
      </c>
      <c r="HK6">
        <v>219</v>
      </c>
      <c r="HL6">
        <v>220</v>
      </c>
      <c r="HM6">
        <v>221</v>
      </c>
      <c r="HN6">
        <v>222</v>
      </c>
      <c r="HO6">
        <v>223</v>
      </c>
      <c r="HP6">
        <v>224</v>
      </c>
      <c r="HQ6">
        <v>225</v>
      </c>
      <c r="HR6">
        <v>226</v>
      </c>
      <c r="HS6">
        <v>227</v>
      </c>
      <c r="HT6">
        <v>228</v>
      </c>
      <c r="HU6">
        <v>229</v>
      </c>
      <c r="HV6">
        <v>230</v>
      </c>
      <c r="HW6">
        <v>231</v>
      </c>
      <c r="HX6">
        <v>232</v>
      </c>
      <c r="HY6">
        <v>233</v>
      </c>
      <c r="HZ6">
        <v>234</v>
      </c>
      <c r="IA6">
        <v>235</v>
      </c>
      <c r="IB6">
        <v>236</v>
      </c>
      <c r="IC6">
        <v>237</v>
      </c>
      <c r="ID6">
        <v>238</v>
      </c>
      <c r="IE6">
        <v>239</v>
      </c>
      <c r="IF6">
        <v>240</v>
      </c>
      <c r="IG6">
        <v>241</v>
      </c>
      <c r="IH6">
        <v>242</v>
      </c>
      <c r="II6">
        <v>243</v>
      </c>
      <c r="IJ6">
        <v>244</v>
      </c>
      <c r="IK6">
        <v>245</v>
      </c>
      <c r="IL6">
        <v>246</v>
      </c>
      <c r="IM6">
        <v>247</v>
      </c>
      <c r="IN6">
        <v>248</v>
      </c>
      <c r="IO6">
        <v>249</v>
      </c>
      <c r="IP6">
        <v>250</v>
      </c>
      <c r="IQ6">
        <v>251</v>
      </c>
      <c r="IR6">
        <v>252</v>
      </c>
      <c r="IS6">
        <v>253</v>
      </c>
      <c r="IT6">
        <v>254</v>
      </c>
      <c r="IU6">
        <v>255</v>
      </c>
      <c r="IV6">
        <v>256</v>
      </c>
      <c r="IW6">
        <v>257</v>
      </c>
      <c r="IX6">
        <v>258</v>
      </c>
      <c r="IY6">
        <v>259</v>
      </c>
      <c r="IZ6">
        <v>260</v>
      </c>
      <c r="JA6">
        <v>261</v>
      </c>
      <c r="JB6">
        <v>262</v>
      </c>
      <c r="JC6">
        <v>263</v>
      </c>
      <c r="JD6">
        <v>264</v>
      </c>
      <c r="JE6">
        <v>265</v>
      </c>
      <c r="JF6">
        <v>266</v>
      </c>
      <c r="JG6">
        <v>267</v>
      </c>
      <c r="JH6">
        <v>268</v>
      </c>
      <c r="JI6">
        <v>269</v>
      </c>
      <c r="JJ6">
        <v>270</v>
      </c>
      <c r="JK6">
        <v>271</v>
      </c>
      <c r="JL6">
        <v>272</v>
      </c>
      <c r="JM6">
        <v>273</v>
      </c>
      <c r="JN6">
        <v>274</v>
      </c>
      <c r="JO6">
        <v>275</v>
      </c>
      <c r="JP6">
        <v>276</v>
      </c>
      <c r="JQ6">
        <v>277</v>
      </c>
      <c r="JR6">
        <v>278</v>
      </c>
      <c r="JS6">
        <v>279</v>
      </c>
      <c r="JT6">
        <v>280</v>
      </c>
      <c r="JU6">
        <v>281</v>
      </c>
      <c r="JV6">
        <v>282</v>
      </c>
      <c r="JW6">
        <v>283</v>
      </c>
      <c r="JX6">
        <v>284</v>
      </c>
      <c r="JY6">
        <v>285</v>
      </c>
      <c r="JZ6">
        <v>286</v>
      </c>
      <c r="KA6">
        <v>287</v>
      </c>
      <c r="KB6">
        <v>288</v>
      </c>
      <c r="KC6">
        <v>289</v>
      </c>
      <c r="KD6">
        <v>290</v>
      </c>
      <c r="KE6">
        <v>291</v>
      </c>
      <c r="KF6">
        <v>292</v>
      </c>
      <c r="KG6">
        <v>293</v>
      </c>
      <c r="KH6">
        <v>294</v>
      </c>
      <c r="KI6">
        <v>295</v>
      </c>
      <c r="KJ6">
        <v>296</v>
      </c>
      <c r="KK6">
        <v>297</v>
      </c>
      <c r="KL6">
        <v>298</v>
      </c>
      <c r="KM6">
        <v>299</v>
      </c>
      <c r="KN6">
        <v>300</v>
      </c>
      <c r="KO6">
        <v>301</v>
      </c>
      <c r="KP6">
        <v>302</v>
      </c>
      <c r="KQ6">
        <v>303</v>
      </c>
      <c r="KR6">
        <v>304</v>
      </c>
      <c r="KS6">
        <v>305</v>
      </c>
      <c r="KT6">
        <v>306</v>
      </c>
      <c r="KU6">
        <v>307</v>
      </c>
      <c r="KV6">
        <v>308</v>
      </c>
      <c r="KW6">
        <v>309</v>
      </c>
      <c r="KX6">
        <v>310</v>
      </c>
      <c r="KY6">
        <v>311</v>
      </c>
      <c r="KZ6">
        <v>312</v>
      </c>
      <c r="LA6">
        <v>313</v>
      </c>
      <c r="LB6">
        <v>314</v>
      </c>
      <c r="LC6">
        <v>315</v>
      </c>
      <c r="LD6">
        <v>316</v>
      </c>
      <c r="LE6">
        <v>317</v>
      </c>
      <c r="LF6">
        <v>318</v>
      </c>
      <c r="LG6">
        <v>319</v>
      </c>
      <c r="LH6">
        <v>320</v>
      </c>
      <c r="LI6">
        <v>321</v>
      </c>
      <c r="LJ6">
        <v>322</v>
      </c>
      <c r="LK6">
        <v>323</v>
      </c>
      <c r="LL6">
        <v>324</v>
      </c>
      <c r="LM6">
        <v>325</v>
      </c>
      <c r="LN6">
        <v>326</v>
      </c>
      <c r="LO6">
        <v>327</v>
      </c>
      <c r="LP6">
        <v>328</v>
      </c>
      <c r="LQ6">
        <v>329</v>
      </c>
      <c r="LR6">
        <v>330</v>
      </c>
      <c r="LS6">
        <v>331</v>
      </c>
      <c r="LT6">
        <v>332</v>
      </c>
      <c r="LU6">
        <v>333</v>
      </c>
      <c r="LV6">
        <v>334</v>
      </c>
      <c r="LW6">
        <v>335</v>
      </c>
      <c r="LX6">
        <v>336</v>
      </c>
      <c r="LY6">
        <v>337</v>
      </c>
      <c r="LZ6">
        <v>338</v>
      </c>
      <c r="MA6">
        <v>339</v>
      </c>
      <c r="MB6">
        <v>340</v>
      </c>
      <c r="MC6">
        <v>341</v>
      </c>
      <c r="MD6">
        <v>342</v>
      </c>
      <c r="ME6">
        <v>343</v>
      </c>
      <c r="MF6">
        <v>344</v>
      </c>
      <c r="MG6">
        <v>345</v>
      </c>
      <c r="MH6">
        <v>346</v>
      </c>
      <c r="MI6">
        <v>347</v>
      </c>
      <c r="MJ6">
        <v>348</v>
      </c>
      <c r="MK6">
        <v>349</v>
      </c>
      <c r="ML6">
        <v>350</v>
      </c>
      <c r="MM6">
        <v>351</v>
      </c>
      <c r="MN6">
        <v>352</v>
      </c>
      <c r="MO6">
        <v>353</v>
      </c>
      <c r="MP6">
        <v>354</v>
      </c>
      <c r="MQ6">
        <v>355</v>
      </c>
      <c r="MR6">
        <v>356</v>
      </c>
      <c r="MS6">
        <v>357</v>
      </c>
      <c r="MT6">
        <v>358</v>
      </c>
      <c r="MU6">
        <v>359</v>
      </c>
      <c r="MV6">
        <v>360</v>
      </c>
      <c r="MW6">
        <v>361</v>
      </c>
      <c r="MX6">
        <v>362</v>
      </c>
      <c r="MY6">
        <v>363</v>
      </c>
      <c r="MZ6">
        <v>364</v>
      </c>
      <c r="NA6">
        <v>365</v>
      </c>
      <c r="NB6">
        <v>366</v>
      </c>
      <c r="NC6">
        <v>367</v>
      </c>
      <c r="ND6">
        <v>368</v>
      </c>
      <c r="NE6">
        <v>369</v>
      </c>
      <c r="NF6">
        <v>370</v>
      </c>
      <c r="NG6">
        <v>371</v>
      </c>
      <c r="NH6">
        <v>372</v>
      </c>
      <c r="NI6">
        <v>373</v>
      </c>
      <c r="NJ6">
        <v>374</v>
      </c>
      <c r="NK6">
        <v>375</v>
      </c>
      <c r="NL6">
        <v>376</v>
      </c>
      <c r="NM6">
        <v>377</v>
      </c>
      <c r="NN6">
        <v>378</v>
      </c>
      <c r="NO6">
        <v>379</v>
      </c>
      <c r="NP6">
        <v>380</v>
      </c>
      <c r="NQ6">
        <v>381</v>
      </c>
      <c r="NR6">
        <v>382</v>
      </c>
      <c r="NS6">
        <v>383</v>
      </c>
      <c r="NT6">
        <v>384</v>
      </c>
      <c r="NU6">
        <v>385</v>
      </c>
      <c r="NV6">
        <v>386</v>
      </c>
      <c r="NW6">
        <v>387</v>
      </c>
      <c r="NX6">
        <v>388</v>
      </c>
      <c r="NY6">
        <v>389</v>
      </c>
      <c r="NZ6">
        <v>390</v>
      </c>
      <c r="OA6">
        <v>391</v>
      </c>
      <c r="OB6">
        <v>392</v>
      </c>
      <c r="OC6">
        <v>393</v>
      </c>
      <c r="OD6">
        <v>394</v>
      </c>
      <c r="OE6">
        <v>395</v>
      </c>
      <c r="OF6">
        <v>396</v>
      </c>
      <c r="OG6">
        <v>397</v>
      </c>
      <c r="OH6">
        <v>398</v>
      </c>
      <c r="OI6">
        <v>399</v>
      </c>
      <c r="OJ6">
        <v>400</v>
      </c>
      <c r="OK6">
        <v>401</v>
      </c>
      <c r="OL6">
        <v>402</v>
      </c>
      <c r="OM6">
        <v>403</v>
      </c>
      <c r="ON6">
        <v>404</v>
      </c>
      <c r="OO6">
        <v>405</v>
      </c>
      <c r="OP6">
        <v>406</v>
      </c>
      <c r="OQ6">
        <v>407</v>
      </c>
      <c r="OR6">
        <v>408</v>
      </c>
      <c r="OS6">
        <v>409</v>
      </c>
      <c r="OT6">
        <v>410</v>
      </c>
      <c r="OU6">
        <v>411</v>
      </c>
      <c r="OV6">
        <v>412</v>
      </c>
      <c r="OW6">
        <v>413</v>
      </c>
      <c r="OX6">
        <v>414</v>
      </c>
      <c r="OY6">
        <v>415</v>
      </c>
      <c r="OZ6">
        <v>416</v>
      </c>
      <c r="PA6">
        <v>417</v>
      </c>
      <c r="PB6">
        <v>418</v>
      </c>
      <c r="PC6">
        <v>419</v>
      </c>
      <c r="PD6">
        <v>420</v>
      </c>
      <c r="PE6">
        <v>421</v>
      </c>
      <c r="PF6">
        <v>422</v>
      </c>
      <c r="PG6">
        <v>423</v>
      </c>
      <c r="PH6">
        <v>424</v>
      </c>
      <c r="PI6">
        <v>425</v>
      </c>
      <c r="PJ6">
        <v>426</v>
      </c>
      <c r="PK6">
        <v>427</v>
      </c>
      <c r="PL6">
        <v>428</v>
      </c>
      <c r="PM6">
        <v>429</v>
      </c>
      <c r="PN6">
        <v>430</v>
      </c>
      <c r="PO6">
        <v>431</v>
      </c>
      <c r="PP6">
        <v>432</v>
      </c>
      <c r="PQ6">
        <v>433</v>
      </c>
      <c r="PR6">
        <v>434</v>
      </c>
      <c r="PS6">
        <v>435</v>
      </c>
      <c r="PT6">
        <v>436</v>
      </c>
      <c r="PU6">
        <v>437</v>
      </c>
      <c r="PV6">
        <v>438</v>
      </c>
      <c r="PW6">
        <v>439</v>
      </c>
      <c r="PX6">
        <v>440</v>
      </c>
      <c r="PY6">
        <v>441</v>
      </c>
      <c r="PZ6">
        <v>442</v>
      </c>
      <c r="QA6">
        <v>443</v>
      </c>
      <c r="QB6">
        <v>444</v>
      </c>
      <c r="QC6">
        <v>445</v>
      </c>
      <c r="QD6">
        <v>446</v>
      </c>
      <c r="QE6">
        <v>447</v>
      </c>
      <c r="QF6">
        <v>448</v>
      </c>
      <c r="QG6">
        <v>449</v>
      </c>
      <c r="QH6">
        <v>450</v>
      </c>
      <c r="QI6">
        <v>451</v>
      </c>
      <c r="QJ6">
        <v>452</v>
      </c>
      <c r="QK6">
        <v>453</v>
      </c>
      <c r="QL6">
        <v>454</v>
      </c>
      <c r="QM6">
        <v>455</v>
      </c>
      <c r="QN6">
        <v>456</v>
      </c>
      <c r="QO6">
        <v>457</v>
      </c>
      <c r="QP6">
        <v>458</v>
      </c>
      <c r="QQ6">
        <v>459</v>
      </c>
      <c r="QR6">
        <v>460</v>
      </c>
      <c r="QS6">
        <v>461</v>
      </c>
      <c r="QT6">
        <v>462</v>
      </c>
      <c r="QU6">
        <v>463</v>
      </c>
      <c r="QV6">
        <v>464</v>
      </c>
      <c r="QW6">
        <v>465</v>
      </c>
      <c r="QX6">
        <v>466</v>
      </c>
      <c r="QY6">
        <v>467</v>
      </c>
      <c r="QZ6">
        <v>468</v>
      </c>
      <c r="RA6">
        <v>469</v>
      </c>
      <c r="RB6">
        <v>470</v>
      </c>
      <c r="RC6">
        <v>471</v>
      </c>
      <c r="RD6">
        <v>472</v>
      </c>
      <c r="RE6">
        <v>473</v>
      </c>
      <c r="RF6">
        <v>474</v>
      </c>
      <c r="RG6">
        <v>475</v>
      </c>
      <c r="RH6">
        <v>476</v>
      </c>
      <c r="RI6">
        <v>477</v>
      </c>
      <c r="RJ6">
        <v>478</v>
      </c>
      <c r="RK6">
        <v>479</v>
      </c>
      <c r="RL6">
        <v>480</v>
      </c>
      <c r="RM6">
        <v>481</v>
      </c>
      <c r="RN6">
        <v>482</v>
      </c>
      <c r="RO6">
        <v>483</v>
      </c>
      <c r="RP6">
        <v>484</v>
      </c>
      <c r="RQ6">
        <v>485</v>
      </c>
      <c r="RR6">
        <v>486</v>
      </c>
      <c r="RS6">
        <v>487</v>
      </c>
      <c r="RT6">
        <v>488</v>
      </c>
      <c r="RU6">
        <v>489</v>
      </c>
      <c r="RV6">
        <v>490</v>
      </c>
      <c r="RW6">
        <v>491</v>
      </c>
      <c r="RX6">
        <v>492</v>
      </c>
      <c r="RY6">
        <v>493</v>
      </c>
      <c r="RZ6">
        <v>494</v>
      </c>
      <c r="SA6">
        <v>495</v>
      </c>
      <c r="SB6">
        <v>496</v>
      </c>
      <c r="SC6">
        <v>497</v>
      </c>
      <c r="SD6">
        <v>498</v>
      </c>
      <c r="SE6">
        <v>499</v>
      </c>
      <c r="SF6">
        <v>500</v>
      </c>
      <c r="SG6">
        <v>501</v>
      </c>
      <c r="SH6">
        <v>502</v>
      </c>
      <c r="SI6">
        <v>503</v>
      </c>
      <c r="SJ6">
        <v>504</v>
      </c>
      <c r="SK6">
        <v>505</v>
      </c>
      <c r="SL6">
        <v>506</v>
      </c>
      <c r="SM6">
        <v>507</v>
      </c>
      <c r="SN6">
        <v>508</v>
      </c>
      <c r="SO6">
        <v>509</v>
      </c>
      <c r="SP6">
        <v>510</v>
      </c>
      <c r="SQ6">
        <v>511</v>
      </c>
      <c r="SR6">
        <v>512</v>
      </c>
      <c r="SS6">
        <v>513</v>
      </c>
      <c r="ST6">
        <v>514</v>
      </c>
      <c r="SU6">
        <v>515</v>
      </c>
      <c r="SV6">
        <v>516</v>
      </c>
      <c r="SW6">
        <v>517</v>
      </c>
      <c r="SX6">
        <v>518</v>
      </c>
      <c r="SY6">
        <v>519</v>
      </c>
      <c r="SZ6">
        <v>520</v>
      </c>
      <c r="TA6">
        <v>521</v>
      </c>
      <c r="TB6">
        <v>522</v>
      </c>
      <c r="TC6">
        <v>523</v>
      </c>
      <c r="TD6">
        <v>524</v>
      </c>
      <c r="TE6">
        <v>525</v>
      </c>
      <c r="TF6">
        <v>526</v>
      </c>
      <c r="TG6">
        <v>527</v>
      </c>
      <c r="TH6">
        <v>528</v>
      </c>
      <c r="TI6">
        <v>529</v>
      </c>
      <c r="TJ6">
        <v>530</v>
      </c>
      <c r="TK6">
        <v>531</v>
      </c>
      <c r="TL6">
        <v>532</v>
      </c>
      <c r="TM6">
        <v>533</v>
      </c>
      <c r="TN6">
        <v>534</v>
      </c>
      <c r="TO6">
        <v>535</v>
      </c>
      <c r="TP6">
        <v>536</v>
      </c>
      <c r="TQ6">
        <v>537</v>
      </c>
      <c r="TR6">
        <v>538</v>
      </c>
      <c r="TS6">
        <v>539</v>
      </c>
      <c r="TT6">
        <v>540</v>
      </c>
      <c r="TU6">
        <v>541</v>
      </c>
      <c r="TV6">
        <v>542</v>
      </c>
      <c r="TW6">
        <v>543</v>
      </c>
      <c r="TX6">
        <v>544</v>
      </c>
      <c r="TY6">
        <v>545</v>
      </c>
      <c r="TZ6">
        <v>546</v>
      </c>
      <c r="UA6">
        <v>547</v>
      </c>
      <c r="UB6">
        <v>548</v>
      </c>
      <c r="UC6">
        <v>549</v>
      </c>
      <c r="UD6">
        <v>550</v>
      </c>
      <c r="UE6">
        <v>551</v>
      </c>
      <c r="UF6">
        <v>552</v>
      </c>
      <c r="UG6">
        <v>553</v>
      </c>
      <c r="UH6">
        <v>554</v>
      </c>
      <c r="UI6">
        <v>555</v>
      </c>
      <c r="UJ6">
        <v>556</v>
      </c>
      <c r="UK6">
        <v>557</v>
      </c>
      <c r="UL6">
        <v>558</v>
      </c>
      <c r="UM6">
        <v>559</v>
      </c>
      <c r="UN6">
        <v>560</v>
      </c>
      <c r="UO6">
        <v>561</v>
      </c>
      <c r="UP6">
        <v>562</v>
      </c>
      <c r="UQ6">
        <v>563</v>
      </c>
      <c r="UR6">
        <v>564</v>
      </c>
      <c r="US6">
        <v>565</v>
      </c>
      <c r="UT6">
        <v>566</v>
      </c>
      <c r="UU6">
        <v>567</v>
      </c>
      <c r="UV6">
        <v>568</v>
      </c>
      <c r="UW6">
        <v>569</v>
      </c>
      <c r="UX6">
        <v>570</v>
      </c>
      <c r="UY6">
        <v>571</v>
      </c>
      <c r="UZ6">
        <v>572</v>
      </c>
      <c r="VA6">
        <v>573</v>
      </c>
      <c r="VB6">
        <v>574</v>
      </c>
      <c r="VC6">
        <v>575</v>
      </c>
      <c r="VD6">
        <v>576</v>
      </c>
      <c r="VE6">
        <v>577</v>
      </c>
      <c r="VF6">
        <v>578</v>
      </c>
      <c r="VG6">
        <v>579</v>
      </c>
      <c r="VH6">
        <v>580</v>
      </c>
      <c r="VI6">
        <v>581</v>
      </c>
      <c r="VJ6">
        <v>582</v>
      </c>
      <c r="VK6">
        <v>583</v>
      </c>
      <c r="VL6">
        <v>584</v>
      </c>
      <c r="VM6">
        <v>585</v>
      </c>
      <c r="VN6">
        <v>586</v>
      </c>
      <c r="VO6">
        <v>587</v>
      </c>
      <c r="VP6">
        <v>588</v>
      </c>
      <c r="VQ6">
        <v>589</v>
      </c>
      <c r="VR6">
        <v>590</v>
      </c>
      <c r="VS6">
        <v>591</v>
      </c>
      <c r="VT6">
        <v>592</v>
      </c>
      <c r="VU6">
        <v>593</v>
      </c>
      <c r="VV6">
        <v>594</v>
      </c>
      <c r="VW6">
        <v>595</v>
      </c>
      <c r="VX6">
        <v>596</v>
      </c>
      <c r="VY6">
        <v>597</v>
      </c>
      <c r="VZ6">
        <v>598</v>
      </c>
      <c r="WA6">
        <v>599</v>
      </c>
      <c r="WB6">
        <v>600</v>
      </c>
      <c r="WC6">
        <v>601</v>
      </c>
      <c r="WD6">
        <v>602</v>
      </c>
      <c r="WE6">
        <v>603</v>
      </c>
      <c r="WF6">
        <v>604</v>
      </c>
      <c r="WG6">
        <v>605</v>
      </c>
      <c r="WH6">
        <v>606</v>
      </c>
      <c r="WI6">
        <v>607</v>
      </c>
      <c r="WJ6">
        <v>608</v>
      </c>
      <c r="WK6">
        <v>609</v>
      </c>
      <c r="WL6">
        <v>610</v>
      </c>
      <c r="WM6">
        <v>611</v>
      </c>
      <c r="WN6">
        <v>612</v>
      </c>
      <c r="WO6">
        <v>613</v>
      </c>
      <c r="WP6">
        <v>614</v>
      </c>
      <c r="WQ6">
        <v>615</v>
      </c>
      <c r="WR6">
        <v>616</v>
      </c>
      <c r="WS6">
        <v>617</v>
      </c>
      <c r="WT6">
        <v>618</v>
      </c>
      <c r="WU6">
        <v>619</v>
      </c>
      <c r="WV6">
        <v>620</v>
      </c>
      <c r="WW6">
        <v>621</v>
      </c>
      <c r="WX6">
        <v>622</v>
      </c>
      <c r="WY6">
        <v>623</v>
      </c>
      <c r="WZ6">
        <v>624</v>
      </c>
      <c r="XA6">
        <v>625</v>
      </c>
      <c r="XB6">
        <v>626</v>
      </c>
      <c r="XC6">
        <v>627</v>
      </c>
      <c r="XD6">
        <v>628</v>
      </c>
      <c r="XE6">
        <v>629</v>
      </c>
      <c r="XF6">
        <v>630</v>
      </c>
      <c r="XG6">
        <v>631</v>
      </c>
      <c r="XH6">
        <v>632</v>
      </c>
      <c r="XI6">
        <v>633</v>
      </c>
      <c r="XJ6">
        <v>634</v>
      </c>
      <c r="XK6">
        <v>635</v>
      </c>
      <c r="XL6">
        <v>636</v>
      </c>
      <c r="XM6">
        <v>637</v>
      </c>
      <c r="XN6">
        <v>638</v>
      </c>
      <c r="XO6">
        <v>639</v>
      </c>
      <c r="XP6">
        <v>640</v>
      </c>
      <c r="XQ6">
        <v>641</v>
      </c>
      <c r="XR6">
        <v>642</v>
      </c>
      <c r="XS6">
        <v>643</v>
      </c>
      <c r="XT6">
        <v>644</v>
      </c>
      <c r="XU6">
        <v>645</v>
      </c>
      <c r="XV6">
        <v>646</v>
      </c>
      <c r="XW6">
        <v>647</v>
      </c>
      <c r="XX6">
        <v>648</v>
      </c>
      <c r="XY6">
        <v>649</v>
      </c>
      <c r="XZ6">
        <v>650</v>
      </c>
      <c r="YA6">
        <v>651</v>
      </c>
      <c r="YB6">
        <v>652</v>
      </c>
      <c r="YC6">
        <v>653</v>
      </c>
      <c r="YD6">
        <v>654</v>
      </c>
      <c r="YE6">
        <v>655</v>
      </c>
      <c r="YF6">
        <v>656</v>
      </c>
      <c r="YG6">
        <v>657</v>
      </c>
      <c r="YH6">
        <v>658</v>
      </c>
      <c r="YI6">
        <v>659</v>
      </c>
      <c r="YJ6">
        <v>660</v>
      </c>
      <c r="YK6">
        <v>661</v>
      </c>
      <c r="YL6">
        <v>662</v>
      </c>
      <c r="YM6">
        <v>663</v>
      </c>
      <c r="YN6">
        <v>664</v>
      </c>
      <c r="YO6">
        <v>665</v>
      </c>
      <c r="YP6">
        <v>666</v>
      </c>
      <c r="YQ6">
        <v>667</v>
      </c>
      <c r="YR6">
        <v>668</v>
      </c>
      <c r="YS6">
        <v>669</v>
      </c>
      <c r="YT6">
        <v>670</v>
      </c>
      <c r="YU6">
        <v>671</v>
      </c>
      <c r="YV6">
        <v>672</v>
      </c>
      <c r="YW6">
        <v>673</v>
      </c>
      <c r="YX6">
        <v>674</v>
      </c>
      <c r="YY6">
        <v>675</v>
      </c>
      <c r="YZ6">
        <v>676</v>
      </c>
      <c r="ZA6">
        <v>677</v>
      </c>
      <c r="ZB6">
        <v>678</v>
      </c>
      <c r="ZC6">
        <v>679</v>
      </c>
      <c r="ZD6">
        <v>680</v>
      </c>
      <c r="ZE6">
        <v>681</v>
      </c>
      <c r="ZF6">
        <v>682</v>
      </c>
      <c r="ZG6">
        <v>683</v>
      </c>
      <c r="ZH6">
        <v>684</v>
      </c>
      <c r="ZI6">
        <v>685</v>
      </c>
      <c r="ZJ6">
        <v>686</v>
      </c>
      <c r="ZK6">
        <v>687</v>
      </c>
      <c r="ZL6">
        <v>688</v>
      </c>
      <c r="ZM6">
        <v>689</v>
      </c>
      <c r="ZN6">
        <v>690</v>
      </c>
      <c r="ZO6">
        <v>691</v>
      </c>
      <c r="ZP6">
        <v>692</v>
      </c>
      <c r="ZQ6">
        <v>693</v>
      </c>
      <c r="ZR6">
        <v>694</v>
      </c>
      <c r="ZS6">
        <v>695</v>
      </c>
      <c r="ZT6">
        <v>696</v>
      </c>
      <c r="ZU6">
        <v>697</v>
      </c>
      <c r="ZV6">
        <v>698</v>
      </c>
      <c r="ZW6">
        <v>699</v>
      </c>
      <c r="ZX6">
        <v>700</v>
      </c>
      <c r="ZY6">
        <v>701</v>
      </c>
      <c r="ZZ6">
        <v>702</v>
      </c>
      <c r="AAA6">
        <v>703</v>
      </c>
      <c r="AAB6">
        <v>704</v>
      </c>
      <c r="AAC6">
        <v>705</v>
      </c>
      <c r="AAD6">
        <v>706</v>
      </c>
      <c r="AAE6">
        <v>707</v>
      </c>
      <c r="AAF6">
        <v>708</v>
      </c>
      <c r="AAG6">
        <v>709</v>
      </c>
      <c r="AAH6">
        <v>710</v>
      </c>
      <c r="AAI6">
        <v>711</v>
      </c>
      <c r="AAJ6">
        <v>712</v>
      </c>
      <c r="AAK6">
        <v>713</v>
      </c>
      <c r="AAL6">
        <v>714</v>
      </c>
      <c r="AAM6">
        <v>715</v>
      </c>
      <c r="AAN6">
        <v>716</v>
      </c>
      <c r="AAO6">
        <v>717</v>
      </c>
      <c r="AAP6">
        <v>718</v>
      </c>
      <c r="AAQ6">
        <v>719</v>
      </c>
      <c r="AAR6">
        <v>720</v>
      </c>
      <c r="AAS6">
        <v>721</v>
      </c>
      <c r="AAT6">
        <v>722</v>
      </c>
      <c r="AAU6">
        <v>723</v>
      </c>
      <c r="AAV6">
        <v>724</v>
      </c>
      <c r="AAW6">
        <v>725</v>
      </c>
      <c r="AAX6">
        <v>726</v>
      </c>
      <c r="AAY6">
        <v>727</v>
      </c>
      <c r="AAZ6">
        <v>728</v>
      </c>
      <c r="ABA6">
        <v>729</v>
      </c>
      <c r="ABB6">
        <v>730</v>
      </c>
      <c r="ABC6">
        <v>731</v>
      </c>
      <c r="ABD6">
        <v>732</v>
      </c>
      <c r="ABE6">
        <v>733</v>
      </c>
      <c r="ABF6">
        <v>734</v>
      </c>
      <c r="ABG6">
        <v>735</v>
      </c>
      <c r="ABH6">
        <v>736</v>
      </c>
      <c r="ABI6">
        <v>737</v>
      </c>
      <c r="ABJ6">
        <v>738</v>
      </c>
      <c r="ABK6">
        <v>739</v>
      </c>
      <c r="ABL6">
        <v>740</v>
      </c>
      <c r="ABM6">
        <v>741</v>
      </c>
      <c r="ABN6">
        <v>742</v>
      </c>
      <c r="ABO6">
        <v>743</v>
      </c>
      <c r="ABP6">
        <v>744</v>
      </c>
      <c r="ABQ6">
        <v>745</v>
      </c>
      <c r="ABR6">
        <v>746</v>
      </c>
      <c r="ABS6">
        <v>747</v>
      </c>
      <c r="ABT6">
        <v>748</v>
      </c>
      <c r="ABU6">
        <v>749</v>
      </c>
      <c r="ABV6">
        <v>750</v>
      </c>
      <c r="ABW6">
        <v>751</v>
      </c>
      <c r="ABX6">
        <v>752</v>
      </c>
      <c r="ABY6">
        <v>753</v>
      </c>
      <c r="ABZ6">
        <v>754</v>
      </c>
      <c r="ACA6">
        <v>755</v>
      </c>
      <c r="ACB6">
        <v>756</v>
      </c>
      <c r="ACC6">
        <v>757</v>
      </c>
      <c r="ACD6">
        <v>758</v>
      </c>
      <c r="ACE6">
        <v>759</v>
      </c>
      <c r="ACF6">
        <v>760</v>
      </c>
      <c r="ACG6">
        <v>761</v>
      </c>
      <c r="ACH6">
        <v>762</v>
      </c>
      <c r="ACI6">
        <v>763</v>
      </c>
      <c r="ACJ6">
        <v>764</v>
      </c>
      <c r="ACK6">
        <v>765</v>
      </c>
      <c r="ACL6">
        <v>766</v>
      </c>
      <c r="ACM6">
        <v>767</v>
      </c>
      <c r="ACN6">
        <v>768</v>
      </c>
      <c r="ACO6">
        <v>769</v>
      </c>
      <c r="ACP6">
        <v>770</v>
      </c>
      <c r="ACQ6">
        <v>771</v>
      </c>
      <c r="ACR6">
        <v>772</v>
      </c>
      <c r="ACS6">
        <v>773</v>
      </c>
      <c r="ACT6">
        <v>774</v>
      </c>
      <c r="ACU6">
        <v>775</v>
      </c>
      <c r="ACV6">
        <v>776</v>
      </c>
      <c r="ACW6">
        <v>777</v>
      </c>
      <c r="ACX6">
        <v>778</v>
      </c>
      <c r="ACY6">
        <v>779</v>
      </c>
      <c r="ACZ6">
        <v>780</v>
      </c>
      <c r="ADA6">
        <v>781</v>
      </c>
      <c r="ADB6">
        <v>782</v>
      </c>
      <c r="ADC6">
        <v>783</v>
      </c>
      <c r="ADD6">
        <v>784</v>
      </c>
      <c r="ADE6">
        <v>785</v>
      </c>
      <c r="ADF6">
        <v>786</v>
      </c>
      <c r="ADG6">
        <v>787</v>
      </c>
      <c r="ADH6">
        <v>788</v>
      </c>
      <c r="ADI6">
        <v>789</v>
      </c>
      <c r="ADJ6">
        <v>790</v>
      </c>
      <c r="ADK6">
        <v>791</v>
      </c>
      <c r="ADL6">
        <v>792</v>
      </c>
      <c r="ADM6">
        <v>793</v>
      </c>
      <c r="ADN6">
        <v>794</v>
      </c>
      <c r="ADO6">
        <v>795</v>
      </c>
      <c r="ADP6">
        <v>796</v>
      </c>
      <c r="ADQ6">
        <v>797</v>
      </c>
      <c r="ADR6">
        <v>798</v>
      </c>
      <c r="ADS6">
        <v>799</v>
      </c>
      <c r="ADT6">
        <v>800</v>
      </c>
      <c r="ADU6">
        <v>801</v>
      </c>
      <c r="ADV6">
        <v>802</v>
      </c>
      <c r="ADW6">
        <v>803</v>
      </c>
      <c r="ADX6">
        <v>804</v>
      </c>
      <c r="ADY6">
        <v>805</v>
      </c>
      <c r="ADZ6">
        <v>806</v>
      </c>
      <c r="AEA6">
        <v>807</v>
      </c>
      <c r="AEB6">
        <v>808</v>
      </c>
      <c r="AEC6">
        <v>809</v>
      </c>
      <c r="AED6">
        <v>810</v>
      </c>
      <c r="AEE6">
        <v>811</v>
      </c>
      <c r="AEF6">
        <v>812</v>
      </c>
      <c r="AEG6">
        <v>813</v>
      </c>
      <c r="AEH6">
        <v>814</v>
      </c>
      <c r="AEI6">
        <v>815</v>
      </c>
      <c r="AEJ6">
        <v>816</v>
      </c>
      <c r="AEK6">
        <v>817</v>
      </c>
      <c r="AEL6">
        <v>818</v>
      </c>
      <c r="AEM6">
        <v>819</v>
      </c>
      <c r="AEN6">
        <v>820</v>
      </c>
      <c r="AEO6">
        <v>821</v>
      </c>
      <c r="AEP6">
        <v>822</v>
      </c>
      <c r="AEQ6">
        <v>823</v>
      </c>
      <c r="AER6">
        <v>824</v>
      </c>
      <c r="AES6">
        <v>825</v>
      </c>
      <c r="AET6">
        <v>826</v>
      </c>
      <c r="AEU6">
        <v>827</v>
      </c>
      <c r="AEV6">
        <v>828</v>
      </c>
      <c r="AEW6">
        <v>829</v>
      </c>
      <c r="AEX6">
        <v>830</v>
      </c>
      <c r="AEY6">
        <v>831</v>
      </c>
      <c r="AEZ6">
        <v>832</v>
      </c>
      <c r="AFA6">
        <v>833</v>
      </c>
      <c r="AFB6">
        <v>834</v>
      </c>
      <c r="AFC6">
        <v>835</v>
      </c>
      <c r="AFD6">
        <v>836</v>
      </c>
      <c r="AFE6">
        <v>837</v>
      </c>
      <c r="AFF6">
        <v>838</v>
      </c>
      <c r="AFG6">
        <v>839</v>
      </c>
      <c r="AFH6">
        <v>840</v>
      </c>
      <c r="AFI6">
        <v>841</v>
      </c>
      <c r="AFJ6">
        <v>842</v>
      </c>
      <c r="AFK6">
        <v>843</v>
      </c>
      <c r="AFL6">
        <v>844</v>
      </c>
      <c r="AFM6">
        <v>845</v>
      </c>
      <c r="AFN6">
        <v>846</v>
      </c>
      <c r="AFO6">
        <v>847</v>
      </c>
      <c r="AFP6">
        <v>848</v>
      </c>
      <c r="AFQ6">
        <v>849</v>
      </c>
      <c r="AFR6">
        <v>850</v>
      </c>
      <c r="AFS6">
        <v>851</v>
      </c>
      <c r="AFT6">
        <v>852</v>
      </c>
      <c r="AFU6">
        <v>853</v>
      </c>
      <c r="AFV6">
        <v>854</v>
      </c>
      <c r="AFW6">
        <v>855</v>
      </c>
      <c r="AFX6">
        <v>856</v>
      </c>
      <c r="AFY6">
        <v>857</v>
      </c>
      <c r="AFZ6">
        <v>858</v>
      </c>
      <c r="AGA6">
        <v>859</v>
      </c>
      <c r="AGB6">
        <v>860</v>
      </c>
      <c r="AGC6">
        <v>861</v>
      </c>
      <c r="AGD6">
        <v>862</v>
      </c>
      <c r="AGE6">
        <v>863</v>
      </c>
      <c r="AGF6">
        <v>864</v>
      </c>
      <c r="AGG6">
        <v>865</v>
      </c>
      <c r="AGH6">
        <v>866</v>
      </c>
      <c r="AGI6">
        <v>867</v>
      </c>
      <c r="AGJ6">
        <v>868</v>
      </c>
      <c r="AGK6">
        <v>869</v>
      </c>
      <c r="AGL6">
        <v>870</v>
      </c>
      <c r="AGM6">
        <v>871</v>
      </c>
      <c r="AGN6">
        <v>872</v>
      </c>
      <c r="AGO6">
        <v>873</v>
      </c>
      <c r="AGP6">
        <v>874</v>
      </c>
      <c r="AGQ6">
        <v>875</v>
      </c>
      <c r="AGR6">
        <v>876</v>
      </c>
      <c r="AGS6">
        <v>877</v>
      </c>
      <c r="AGT6">
        <v>878</v>
      </c>
      <c r="AGU6">
        <v>879</v>
      </c>
      <c r="AGV6">
        <v>880</v>
      </c>
      <c r="AGW6">
        <v>881</v>
      </c>
      <c r="AGX6">
        <v>882</v>
      </c>
      <c r="AGY6">
        <v>883</v>
      </c>
      <c r="AGZ6">
        <v>884</v>
      </c>
      <c r="AHA6">
        <v>885</v>
      </c>
      <c r="AHB6">
        <v>886</v>
      </c>
      <c r="AHC6">
        <v>887</v>
      </c>
      <c r="AHD6">
        <v>888</v>
      </c>
      <c r="AHE6">
        <v>889</v>
      </c>
      <c r="AHF6">
        <v>890</v>
      </c>
      <c r="AHG6">
        <v>891</v>
      </c>
      <c r="AHH6">
        <v>892</v>
      </c>
      <c r="AHI6">
        <v>893</v>
      </c>
      <c r="AHJ6">
        <v>894</v>
      </c>
      <c r="AHK6">
        <v>895</v>
      </c>
      <c r="AHL6">
        <v>896</v>
      </c>
      <c r="AHM6">
        <v>897</v>
      </c>
      <c r="AHN6">
        <v>898</v>
      </c>
      <c r="AHO6">
        <v>899</v>
      </c>
      <c r="AHP6">
        <v>900</v>
      </c>
      <c r="AHQ6">
        <v>901</v>
      </c>
      <c r="AHR6">
        <v>902</v>
      </c>
      <c r="AHS6">
        <v>903</v>
      </c>
      <c r="AHT6">
        <v>904</v>
      </c>
      <c r="AHU6">
        <v>905</v>
      </c>
      <c r="AHV6">
        <v>906</v>
      </c>
      <c r="AHW6">
        <v>907</v>
      </c>
      <c r="AHX6">
        <v>908</v>
      </c>
      <c r="AHY6">
        <v>909</v>
      </c>
      <c r="AHZ6">
        <v>910</v>
      </c>
      <c r="AIA6">
        <v>911</v>
      </c>
      <c r="AIB6">
        <v>912</v>
      </c>
      <c r="AIC6">
        <v>913</v>
      </c>
      <c r="AID6">
        <v>914</v>
      </c>
      <c r="AIE6">
        <v>915</v>
      </c>
      <c r="AIF6">
        <v>916</v>
      </c>
      <c r="AIG6">
        <v>917</v>
      </c>
      <c r="AIH6">
        <v>918</v>
      </c>
      <c r="AII6">
        <v>919</v>
      </c>
      <c r="AIJ6">
        <v>920</v>
      </c>
      <c r="AIK6">
        <v>921</v>
      </c>
      <c r="AIL6">
        <v>922</v>
      </c>
      <c r="AIM6">
        <v>923</v>
      </c>
      <c r="AIN6">
        <v>924</v>
      </c>
      <c r="AIO6">
        <v>925</v>
      </c>
      <c r="AIP6">
        <v>926</v>
      </c>
      <c r="AIQ6">
        <v>927</v>
      </c>
      <c r="AIR6">
        <v>928</v>
      </c>
      <c r="AIS6">
        <v>929</v>
      </c>
      <c r="AIT6">
        <v>930</v>
      </c>
      <c r="AIU6">
        <v>931</v>
      </c>
      <c r="AIV6">
        <v>932</v>
      </c>
      <c r="AIW6">
        <v>933</v>
      </c>
      <c r="AIX6">
        <v>934</v>
      </c>
      <c r="AIY6">
        <v>935</v>
      </c>
      <c r="AIZ6">
        <v>936</v>
      </c>
      <c r="AJA6">
        <v>937</v>
      </c>
      <c r="AJB6">
        <v>938</v>
      </c>
      <c r="AJC6">
        <v>939</v>
      </c>
      <c r="AJD6">
        <v>940</v>
      </c>
      <c r="AJE6">
        <v>941</v>
      </c>
      <c r="AJF6">
        <v>942</v>
      </c>
      <c r="AJG6">
        <v>943</v>
      </c>
      <c r="AJH6">
        <v>944</v>
      </c>
      <c r="AJI6">
        <v>945</v>
      </c>
      <c r="AJJ6">
        <v>946</v>
      </c>
      <c r="AJK6">
        <v>947</v>
      </c>
      <c r="AJL6">
        <v>948</v>
      </c>
      <c r="AJM6">
        <v>949</v>
      </c>
      <c r="AJN6">
        <v>950</v>
      </c>
      <c r="AJO6">
        <v>951</v>
      </c>
      <c r="AJP6">
        <v>952</v>
      </c>
      <c r="AJQ6">
        <v>953</v>
      </c>
      <c r="AJR6">
        <v>954</v>
      </c>
      <c r="AJS6">
        <v>955</v>
      </c>
      <c r="AJT6">
        <v>956</v>
      </c>
      <c r="AJU6">
        <v>957</v>
      </c>
      <c r="AJV6">
        <v>958</v>
      </c>
      <c r="AJW6">
        <v>959</v>
      </c>
      <c r="AJX6">
        <v>960</v>
      </c>
      <c r="AJY6">
        <v>961</v>
      </c>
      <c r="AJZ6">
        <v>962</v>
      </c>
      <c r="AKA6">
        <v>963</v>
      </c>
      <c r="AKB6">
        <v>964</v>
      </c>
      <c r="AKC6">
        <v>965</v>
      </c>
      <c r="AKD6">
        <v>966</v>
      </c>
      <c r="AKE6">
        <v>967</v>
      </c>
      <c r="AKF6">
        <v>968</v>
      </c>
      <c r="AKG6">
        <v>969</v>
      </c>
      <c r="AKH6">
        <v>970</v>
      </c>
      <c r="AKI6">
        <v>971</v>
      </c>
      <c r="AKJ6">
        <v>972</v>
      </c>
      <c r="AKK6">
        <v>973</v>
      </c>
      <c r="AKL6">
        <v>974</v>
      </c>
      <c r="AKM6">
        <v>975</v>
      </c>
      <c r="AKN6">
        <v>976</v>
      </c>
      <c r="AKO6">
        <v>977</v>
      </c>
      <c r="AKP6">
        <v>978</v>
      </c>
      <c r="AKQ6">
        <v>979</v>
      </c>
      <c r="AKR6">
        <v>980</v>
      </c>
      <c r="AKS6">
        <v>981</v>
      </c>
      <c r="AKT6">
        <v>982</v>
      </c>
      <c r="AKU6">
        <v>983</v>
      </c>
      <c r="AKV6">
        <v>984</v>
      </c>
      <c r="AKW6">
        <v>985</v>
      </c>
      <c r="AKX6">
        <v>986</v>
      </c>
      <c r="AKY6">
        <v>987</v>
      </c>
      <c r="AKZ6">
        <v>988</v>
      </c>
      <c r="ALA6">
        <v>989</v>
      </c>
      <c r="ALB6">
        <v>990</v>
      </c>
      <c r="ALC6">
        <v>991</v>
      </c>
      <c r="ALD6">
        <v>992</v>
      </c>
      <c r="ALE6">
        <v>993</v>
      </c>
      <c r="ALF6">
        <v>994</v>
      </c>
      <c r="ALG6">
        <v>995</v>
      </c>
      <c r="ALH6">
        <v>996</v>
      </c>
      <c r="ALI6">
        <v>997</v>
      </c>
      <c r="ALJ6">
        <v>998</v>
      </c>
      <c r="ALK6">
        <v>999</v>
      </c>
      <c r="ALL6">
        <v>1000</v>
      </c>
      <c r="ALM6">
        <v>1001</v>
      </c>
      <c r="ALN6">
        <v>1002</v>
      </c>
      <c r="ALO6">
        <v>1003</v>
      </c>
      <c r="ALP6">
        <v>1004</v>
      </c>
      <c r="ALQ6">
        <v>1005</v>
      </c>
      <c r="ALR6">
        <v>1006</v>
      </c>
      <c r="ALS6">
        <v>1007</v>
      </c>
      <c r="ALT6">
        <v>1008</v>
      </c>
      <c r="ALU6">
        <v>1009</v>
      </c>
      <c r="ALV6">
        <v>1010</v>
      </c>
      <c r="ALW6">
        <v>1011</v>
      </c>
      <c r="ALX6">
        <v>1012</v>
      </c>
      <c r="ALY6">
        <v>1013</v>
      </c>
      <c r="ALZ6">
        <v>1014</v>
      </c>
      <c r="AMA6">
        <v>1015</v>
      </c>
      <c r="AMB6">
        <v>1016</v>
      </c>
      <c r="AMC6">
        <v>1017</v>
      </c>
      <c r="AMD6">
        <v>1018</v>
      </c>
      <c r="AME6">
        <v>1019</v>
      </c>
      <c r="AMF6">
        <v>1020</v>
      </c>
      <c r="AMG6">
        <v>1021</v>
      </c>
      <c r="AMH6">
        <v>1022</v>
      </c>
      <c r="AMI6">
        <v>1023</v>
      </c>
      <c r="AMJ6">
        <v>1024</v>
      </c>
      <c r="AMK6">
        <v>1025</v>
      </c>
      <c r="AML6">
        <v>1026</v>
      </c>
      <c r="AMM6">
        <v>1027</v>
      </c>
      <c r="AMN6">
        <v>1028</v>
      </c>
      <c r="AMO6">
        <v>1029</v>
      </c>
      <c r="AMP6">
        <v>1030</v>
      </c>
      <c r="AMQ6">
        <v>1031</v>
      </c>
      <c r="AMR6">
        <v>1032</v>
      </c>
      <c r="AMS6">
        <v>1033</v>
      </c>
      <c r="AMT6">
        <v>1034</v>
      </c>
      <c r="AMU6">
        <v>1035</v>
      </c>
      <c r="AMV6">
        <v>1036</v>
      </c>
      <c r="AMW6">
        <v>1037</v>
      </c>
      <c r="AMX6">
        <v>1038</v>
      </c>
      <c r="AMY6">
        <v>1039</v>
      </c>
      <c r="AMZ6">
        <v>1040</v>
      </c>
      <c r="ANA6">
        <v>1041</v>
      </c>
      <c r="ANB6">
        <v>1042</v>
      </c>
      <c r="ANC6">
        <v>1043</v>
      </c>
      <c r="AND6">
        <v>1044</v>
      </c>
      <c r="ANE6">
        <v>1045</v>
      </c>
      <c r="ANF6">
        <v>1046</v>
      </c>
      <c r="ANG6">
        <v>1047</v>
      </c>
      <c r="ANH6">
        <v>1048</v>
      </c>
      <c r="ANI6">
        <v>1049</v>
      </c>
      <c r="ANJ6">
        <v>1050</v>
      </c>
      <c r="ANK6">
        <v>1051</v>
      </c>
      <c r="ANL6">
        <v>1052</v>
      </c>
      <c r="ANM6">
        <v>1053</v>
      </c>
      <c r="ANN6">
        <v>1054</v>
      </c>
      <c r="ANO6">
        <v>1055</v>
      </c>
      <c r="ANP6">
        <v>1056</v>
      </c>
      <c r="ANQ6">
        <v>1057</v>
      </c>
      <c r="ANR6">
        <v>1058</v>
      </c>
      <c r="ANS6">
        <v>1059</v>
      </c>
      <c r="ANT6">
        <v>1060</v>
      </c>
      <c r="ANU6">
        <v>1061</v>
      </c>
      <c r="ANV6">
        <v>1062</v>
      </c>
      <c r="ANW6">
        <v>1063</v>
      </c>
      <c r="ANX6">
        <v>1064</v>
      </c>
      <c r="ANY6">
        <v>1065</v>
      </c>
      <c r="ANZ6">
        <v>1066</v>
      </c>
      <c r="AOA6">
        <v>1067</v>
      </c>
      <c r="AOB6">
        <v>1068</v>
      </c>
      <c r="AOC6">
        <v>1069</v>
      </c>
      <c r="AOD6">
        <v>1070</v>
      </c>
      <c r="AOE6">
        <v>1071</v>
      </c>
      <c r="AOF6">
        <v>1072</v>
      </c>
      <c r="AOG6">
        <v>1073</v>
      </c>
      <c r="AOH6">
        <v>1074</v>
      </c>
      <c r="AOI6">
        <v>1075</v>
      </c>
      <c r="AOJ6">
        <v>1076</v>
      </c>
      <c r="AOK6">
        <v>1077</v>
      </c>
      <c r="AOL6">
        <v>1078</v>
      </c>
      <c r="AOM6">
        <v>1079</v>
      </c>
      <c r="AON6">
        <v>1080</v>
      </c>
      <c r="AOO6">
        <v>1081</v>
      </c>
      <c r="AOP6">
        <v>1082</v>
      </c>
      <c r="AOQ6">
        <v>1083</v>
      </c>
      <c r="AOR6">
        <v>1084</v>
      </c>
      <c r="AOS6">
        <v>1085</v>
      </c>
      <c r="AOT6">
        <v>1086</v>
      </c>
      <c r="AOU6">
        <v>1087</v>
      </c>
      <c r="AOV6">
        <v>1088</v>
      </c>
      <c r="AOW6">
        <v>1089</v>
      </c>
      <c r="AOX6">
        <v>1090</v>
      </c>
      <c r="AOY6">
        <v>1091</v>
      </c>
      <c r="AOZ6">
        <v>1092</v>
      </c>
      <c r="APA6">
        <v>1093</v>
      </c>
      <c r="APB6">
        <v>1094</v>
      </c>
      <c r="APC6">
        <v>1095</v>
      </c>
      <c r="APD6">
        <v>1096</v>
      </c>
      <c r="APE6">
        <v>1097</v>
      </c>
      <c r="APF6">
        <v>1098</v>
      </c>
      <c r="APG6">
        <v>1099</v>
      </c>
      <c r="APH6">
        <v>1100</v>
      </c>
      <c r="API6">
        <v>1101</v>
      </c>
      <c r="APJ6">
        <v>1102</v>
      </c>
      <c r="APK6">
        <v>1103</v>
      </c>
      <c r="APL6">
        <v>1104</v>
      </c>
      <c r="APM6">
        <v>1105</v>
      </c>
      <c r="APN6">
        <v>1106</v>
      </c>
      <c r="APO6">
        <v>1107</v>
      </c>
      <c r="APP6">
        <v>1108</v>
      </c>
      <c r="APQ6">
        <v>1109</v>
      </c>
      <c r="APR6">
        <v>1110</v>
      </c>
      <c r="APS6">
        <v>1111</v>
      </c>
      <c r="APT6">
        <v>1112</v>
      </c>
      <c r="APU6">
        <v>1113</v>
      </c>
      <c r="APV6">
        <v>1114</v>
      </c>
      <c r="APW6">
        <v>1115</v>
      </c>
      <c r="APX6">
        <v>1116</v>
      </c>
      <c r="APY6">
        <v>1117</v>
      </c>
      <c r="APZ6">
        <v>1118</v>
      </c>
      <c r="AQA6">
        <v>1119</v>
      </c>
      <c r="AQB6">
        <v>1120</v>
      </c>
      <c r="AQC6">
        <v>1121</v>
      </c>
      <c r="AQD6">
        <v>1122</v>
      </c>
      <c r="AQE6">
        <v>1123</v>
      </c>
      <c r="AQF6">
        <v>1124</v>
      </c>
      <c r="AQG6">
        <v>1125</v>
      </c>
      <c r="AQH6">
        <v>1126</v>
      </c>
      <c r="AQI6">
        <v>1127</v>
      </c>
      <c r="AQJ6">
        <v>1128</v>
      </c>
      <c r="AQK6">
        <v>1129</v>
      </c>
      <c r="AQL6">
        <v>1130</v>
      </c>
      <c r="AQM6">
        <v>1131</v>
      </c>
      <c r="AQN6">
        <v>1132</v>
      </c>
      <c r="AQO6">
        <v>1133</v>
      </c>
      <c r="AQP6">
        <v>1134</v>
      </c>
      <c r="AQQ6">
        <v>1135</v>
      </c>
      <c r="AQR6">
        <v>1136</v>
      </c>
      <c r="AQS6">
        <v>1137</v>
      </c>
      <c r="AQT6">
        <v>1138</v>
      </c>
      <c r="AQU6">
        <v>1139</v>
      </c>
      <c r="AQV6">
        <v>1140</v>
      </c>
      <c r="AQW6">
        <v>1141</v>
      </c>
      <c r="AQX6">
        <v>1142</v>
      </c>
      <c r="AQY6">
        <v>1143</v>
      </c>
      <c r="AQZ6">
        <v>1144</v>
      </c>
      <c r="ARA6">
        <v>1145</v>
      </c>
      <c r="ARB6">
        <v>1146</v>
      </c>
      <c r="ARC6">
        <v>1147</v>
      </c>
      <c r="ARD6">
        <v>1148</v>
      </c>
      <c r="ARE6">
        <v>1149</v>
      </c>
      <c r="ARF6">
        <v>1150</v>
      </c>
      <c r="ARG6">
        <v>1151</v>
      </c>
      <c r="ARH6">
        <v>1152</v>
      </c>
      <c r="ARI6">
        <v>1153</v>
      </c>
      <c r="ARJ6">
        <v>1154</v>
      </c>
      <c r="ARK6">
        <v>1155</v>
      </c>
      <c r="ARL6">
        <v>1156</v>
      </c>
      <c r="ARM6">
        <v>1157</v>
      </c>
      <c r="ARN6">
        <v>1158</v>
      </c>
      <c r="ARO6">
        <v>1159</v>
      </c>
      <c r="ARP6">
        <v>1160</v>
      </c>
      <c r="ARQ6">
        <v>1161</v>
      </c>
      <c r="ARR6">
        <v>1162</v>
      </c>
      <c r="ARS6">
        <v>1163</v>
      </c>
      <c r="ART6">
        <v>1164</v>
      </c>
      <c r="ARU6">
        <v>1165</v>
      </c>
      <c r="ARV6">
        <v>1166</v>
      </c>
      <c r="ARW6">
        <v>1167</v>
      </c>
      <c r="ARX6">
        <v>1168</v>
      </c>
      <c r="ARY6">
        <v>1169</v>
      </c>
      <c r="ARZ6">
        <v>1170</v>
      </c>
      <c r="ASA6">
        <v>1171</v>
      </c>
      <c r="ASB6">
        <v>1172</v>
      </c>
      <c r="ASC6">
        <v>1173</v>
      </c>
      <c r="ASD6">
        <v>1174</v>
      </c>
      <c r="ASE6">
        <v>1175</v>
      </c>
      <c r="ASF6">
        <v>1176</v>
      </c>
      <c r="ASG6">
        <v>1177</v>
      </c>
      <c r="ASH6">
        <v>1178</v>
      </c>
      <c r="ASI6">
        <v>1179</v>
      </c>
      <c r="ASJ6">
        <v>1180</v>
      </c>
      <c r="ASK6">
        <v>1181</v>
      </c>
      <c r="ASL6">
        <v>1182</v>
      </c>
      <c r="ASM6">
        <v>1183</v>
      </c>
      <c r="ASN6">
        <v>1184</v>
      </c>
      <c r="ASO6">
        <v>1185</v>
      </c>
      <c r="ASP6">
        <v>1186</v>
      </c>
      <c r="ASQ6">
        <v>1187</v>
      </c>
      <c r="ASR6">
        <v>1188</v>
      </c>
      <c r="ASS6">
        <v>1189</v>
      </c>
      <c r="AST6">
        <v>1190</v>
      </c>
      <c r="ASU6">
        <v>1191</v>
      </c>
      <c r="ASV6">
        <v>1192</v>
      </c>
      <c r="ASW6">
        <v>1193</v>
      </c>
      <c r="ASX6">
        <v>1194</v>
      </c>
      <c r="ASY6">
        <v>1195</v>
      </c>
      <c r="ASZ6">
        <v>1196</v>
      </c>
      <c r="ATA6">
        <v>1197</v>
      </c>
      <c r="ATB6">
        <v>1198</v>
      </c>
      <c r="ATC6">
        <v>1199</v>
      </c>
      <c r="ATD6">
        <v>1200</v>
      </c>
      <c r="ATE6">
        <v>1201</v>
      </c>
      <c r="ATF6">
        <v>1202</v>
      </c>
      <c r="ATG6">
        <v>1203</v>
      </c>
      <c r="ATH6">
        <v>1204</v>
      </c>
      <c r="ATI6">
        <v>1205</v>
      </c>
      <c r="ATJ6">
        <v>1206</v>
      </c>
      <c r="ATK6">
        <v>1207</v>
      </c>
      <c r="ATL6">
        <v>1208</v>
      </c>
      <c r="ATM6">
        <v>1209</v>
      </c>
      <c r="ATN6">
        <v>1210</v>
      </c>
      <c r="ATO6">
        <v>1211</v>
      </c>
      <c r="ATP6">
        <v>1212</v>
      </c>
      <c r="ATQ6">
        <v>1213</v>
      </c>
      <c r="ATR6">
        <v>1214</v>
      </c>
      <c r="ATS6">
        <v>1215</v>
      </c>
      <c r="ATT6">
        <v>1216</v>
      </c>
      <c r="ATU6">
        <v>1217</v>
      </c>
      <c r="ATV6">
        <v>1218</v>
      </c>
      <c r="ATW6">
        <v>1219</v>
      </c>
      <c r="ATX6">
        <v>1220</v>
      </c>
      <c r="ATY6">
        <v>1221</v>
      </c>
      <c r="ATZ6">
        <v>1222</v>
      </c>
      <c r="AUA6">
        <v>1223</v>
      </c>
      <c r="AUB6">
        <v>1224</v>
      </c>
      <c r="AUC6">
        <v>1225</v>
      </c>
      <c r="AUD6">
        <v>1226</v>
      </c>
      <c r="AUE6">
        <v>1227</v>
      </c>
      <c r="AUF6">
        <v>1228</v>
      </c>
      <c r="AUG6">
        <v>1229</v>
      </c>
      <c r="AUH6">
        <v>1230</v>
      </c>
      <c r="AUI6">
        <v>1231</v>
      </c>
      <c r="AUJ6">
        <v>1232</v>
      </c>
      <c r="AUK6">
        <v>1233</v>
      </c>
      <c r="AUL6">
        <v>1234</v>
      </c>
      <c r="AUM6">
        <v>1235</v>
      </c>
      <c r="AUN6">
        <v>1236</v>
      </c>
      <c r="AUO6">
        <v>1237</v>
      </c>
      <c r="AUP6">
        <v>1238</v>
      </c>
      <c r="AUQ6">
        <v>1239</v>
      </c>
      <c r="AUR6">
        <v>1240</v>
      </c>
      <c r="AUS6">
        <v>1241</v>
      </c>
      <c r="AUT6">
        <v>1242</v>
      </c>
      <c r="AUU6">
        <v>1243</v>
      </c>
      <c r="AUV6">
        <v>1244</v>
      </c>
      <c r="AUW6">
        <v>1245</v>
      </c>
      <c r="AUX6">
        <v>1246</v>
      </c>
      <c r="AUY6">
        <v>1247</v>
      </c>
      <c r="AUZ6">
        <v>1248</v>
      </c>
      <c r="AVA6">
        <v>1249</v>
      </c>
      <c r="AVB6">
        <v>1250</v>
      </c>
      <c r="AVC6">
        <v>1251</v>
      </c>
      <c r="AVD6">
        <v>1252</v>
      </c>
      <c r="AVE6">
        <v>1253</v>
      </c>
      <c r="AVF6">
        <v>1254</v>
      </c>
      <c r="AVG6">
        <v>1255</v>
      </c>
      <c r="AVH6">
        <v>1256</v>
      </c>
      <c r="AVI6">
        <v>1257</v>
      </c>
      <c r="AVJ6">
        <v>1258</v>
      </c>
      <c r="AVK6">
        <v>1259</v>
      </c>
      <c r="AVL6">
        <v>1260</v>
      </c>
      <c r="AVM6">
        <v>1261</v>
      </c>
      <c r="AVN6">
        <v>1262</v>
      </c>
      <c r="AVO6">
        <v>1263</v>
      </c>
      <c r="AVP6">
        <v>1264</v>
      </c>
      <c r="AVQ6">
        <v>1265</v>
      </c>
      <c r="AVR6">
        <v>1266</v>
      </c>
      <c r="AVS6">
        <v>1267</v>
      </c>
      <c r="AVT6">
        <v>1268</v>
      </c>
      <c r="AVU6">
        <v>1269</v>
      </c>
      <c r="AVV6">
        <v>1270</v>
      </c>
      <c r="AVW6">
        <v>1271</v>
      </c>
      <c r="AVX6">
        <v>1272</v>
      </c>
      <c r="AVY6">
        <v>1273</v>
      </c>
      <c r="AVZ6">
        <v>1274</v>
      </c>
      <c r="AWA6">
        <v>1275</v>
      </c>
      <c r="AWB6">
        <v>1276</v>
      </c>
      <c r="AWC6">
        <v>1277</v>
      </c>
      <c r="AWD6">
        <v>1278</v>
      </c>
      <c r="AWE6">
        <v>1279</v>
      </c>
      <c r="AWF6">
        <v>1280</v>
      </c>
      <c r="AWG6">
        <v>1281</v>
      </c>
      <c r="AWH6">
        <v>1282</v>
      </c>
      <c r="AWI6">
        <v>1283</v>
      </c>
      <c r="AWJ6">
        <v>1284</v>
      </c>
      <c r="AWK6">
        <v>1285</v>
      </c>
      <c r="AWL6">
        <v>1286</v>
      </c>
      <c r="AWM6">
        <v>1287</v>
      </c>
      <c r="AWN6">
        <v>1288</v>
      </c>
      <c r="AWO6">
        <v>1289</v>
      </c>
      <c r="AWP6">
        <v>1290</v>
      </c>
      <c r="AWQ6">
        <v>1291</v>
      </c>
      <c r="AWR6">
        <v>1292</v>
      </c>
      <c r="AWS6">
        <v>1293</v>
      </c>
      <c r="AWT6">
        <v>1294</v>
      </c>
      <c r="AWU6">
        <v>1295</v>
      </c>
      <c r="AWV6">
        <v>1296</v>
      </c>
      <c r="AWW6">
        <v>1297</v>
      </c>
      <c r="AWX6">
        <v>1298</v>
      </c>
      <c r="AWY6">
        <v>1299</v>
      </c>
      <c r="AWZ6">
        <v>1300</v>
      </c>
      <c r="AXA6">
        <v>1301</v>
      </c>
      <c r="AXB6">
        <v>1302</v>
      </c>
      <c r="AXC6">
        <v>1303</v>
      </c>
      <c r="AXD6">
        <v>1304</v>
      </c>
      <c r="AXE6">
        <v>1305</v>
      </c>
      <c r="AXF6">
        <v>1306</v>
      </c>
      <c r="AXG6">
        <v>1307</v>
      </c>
      <c r="AXH6">
        <v>1308</v>
      </c>
      <c r="AXI6">
        <v>1309</v>
      </c>
      <c r="AXJ6">
        <v>1310</v>
      </c>
      <c r="AXK6">
        <v>1311</v>
      </c>
      <c r="AXL6">
        <v>1312</v>
      </c>
      <c r="AXM6">
        <v>1313</v>
      </c>
      <c r="AXN6">
        <v>1314</v>
      </c>
      <c r="AXO6">
        <v>1315</v>
      </c>
      <c r="AXP6">
        <v>1316</v>
      </c>
      <c r="AXQ6">
        <v>1317</v>
      </c>
      <c r="AXR6">
        <v>1318</v>
      </c>
      <c r="AXS6">
        <v>1319</v>
      </c>
      <c r="AXT6">
        <v>1320</v>
      </c>
      <c r="AXU6">
        <v>1321</v>
      </c>
      <c r="AXV6">
        <v>1322</v>
      </c>
      <c r="AXW6">
        <v>1323</v>
      </c>
      <c r="AXX6">
        <v>1324</v>
      </c>
      <c r="AXY6">
        <v>1325</v>
      </c>
      <c r="AXZ6">
        <v>1326</v>
      </c>
      <c r="AYA6">
        <v>1327</v>
      </c>
      <c r="AYB6">
        <v>1328</v>
      </c>
      <c r="AYC6">
        <v>1329</v>
      </c>
      <c r="AYD6">
        <v>1330</v>
      </c>
      <c r="AYE6">
        <v>1331</v>
      </c>
      <c r="AYF6">
        <v>1332</v>
      </c>
      <c r="AYG6">
        <v>1333</v>
      </c>
      <c r="AYH6">
        <v>1334</v>
      </c>
      <c r="AYI6">
        <v>1335</v>
      </c>
      <c r="AYJ6">
        <v>1336</v>
      </c>
      <c r="AYK6">
        <v>1337</v>
      </c>
      <c r="AYL6">
        <v>1338</v>
      </c>
      <c r="AYM6">
        <v>1339</v>
      </c>
      <c r="AYN6">
        <v>1340</v>
      </c>
      <c r="AYO6">
        <v>1341</v>
      </c>
      <c r="AYP6">
        <v>1342</v>
      </c>
      <c r="AYQ6">
        <v>1343</v>
      </c>
      <c r="AYR6">
        <v>1344</v>
      </c>
      <c r="AYS6">
        <v>1345</v>
      </c>
      <c r="AYT6">
        <v>1346</v>
      </c>
      <c r="AYU6">
        <v>1347</v>
      </c>
      <c r="AYV6">
        <v>1348</v>
      </c>
      <c r="AYW6">
        <v>1349</v>
      </c>
      <c r="AYX6">
        <v>1350</v>
      </c>
      <c r="AYY6">
        <v>1351</v>
      </c>
      <c r="AYZ6">
        <v>1352</v>
      </c>
      <c r="AZA6">
        <v>1353</v>
      </c>
      <c r="AZB6">
        <v>1354</v>
      </c>
      <c r="AZC6">
        <v>1355</v>
      </c>
      <c r="AZD6">
        <v>1356</v>
      </c>
      <c r="AZE6">
        <v>1357</v>
      </c>
      <c r="AZF6">
        <v>1358</v>
      </c>
      <c r="AZG6">
        <v>1359</v>
      </c>
      <c r="AZH6">
        <v>1360</v>
      </c>
      <c r="AZI6">
        <v>1361</v>
      </c>
      <c r="AZJ6">
        <v>1362</v>
      </c>
      <c r="AZK6">
        <v>1363</v>
      </c>
      <c r="AZL6">
        <v>1364</v>
      </c>
      <c r="AZM6">
        <v>1365</v>
      </c>
      <c r="AZN6">
        <v>1366</v>
      </c>
      <c r="AZO6">
        <v>1367</v>
      </c>
      <c r="AZP6">
        <v>1368</v>
      </c>
      <c r="AZQ6">
        <v>1369</v>
      </c>
      <c r="AZR6">
        <v>1370</v>
      </c>
      <c r="AZS6">
        <v>1371</v>
      </c>
      <c r="AZT6">
        <v>1372</v>
      </c>
      <c r="AZU6">
        <v>1373</v>
      </c>
      <c r="AZV6">
        <v>1374</v>
      </c>
      <c r="AZW6">
        <v>1375</v>
      </c>
      <c r="AZX6">
        <v>1376</v>
      </c>
      <c r="AZY6">
        <v>1377</v>
      </c>
      <c r="AZZ6">
        <v>1378</v>
      </c>
      <c r="BAA6">
        <v>1379</v>
      </c>
      <c r="BAB6">
        <v>1380</v>
      </c>
      <c r="BAC6">
        <v>1381</v>
      </c>
      <c r="BAD6">
        <v>1382</v>
      </c>
      <c r="BAE6">
        <v>1383</v>
      </c>
      <c r="BAF6">
        <v>1384</v>
      </c>
      <c r="BAG6">
        <v>1385</v>
      </c>
      <c r="BAH6">
        <v>1386</v>
      </c>
      <c r="BAI6">
        <v>1387</v>
      </c>
      <c r="BAJ6">
        <v>1388</v>
      </c>
      <c r="BAK6">
        <v>1389</v>
      </c>
      <c r="BAL6">
        <v>1390</v>
      </c>
      <c r="BAM6">
        <v>1391</v>
      </c>
      <c r="BAN6">
        <v>1392</v>
      </c>
      <c r="BAO6">
        <v>1393</v>
      </c>
      <c r="BAP6">
        <v>1394</v>
      </c>
      <c r="BAQ6">
        <v>1395</v>
      </c>
      <c r="BAR6">
        <v>1396</v>
      </c>
      <c r="BAS6">
        <v>1397</v>
      </c>
      <c r="BAT6">
        <v>1398</v>
      </c>
      <c r="BAU6">
        <v>1399</v>
      </c>
      <c r="BAV6">
        <v>1400</v>
      </c>
      <c r="BAW6">
        <v>1401</v>
      </c>
      <c r="BAX6">
        <v>1402</v>
      </c>
      <c r="BAY6">
        <v>1403</v>
      </c>
      <c r="BAZ6">
        <v>1404</v>
      </c>
      <c r="BBA6">
        <v>1405</v>
      </c>
      <c r="BBB6">
        <v>1406</v>
      </c>
      <c r="BBC6">
        <v>1407</v>
      </c>
      <c r="BBD6">
        <v>1408</v>
      </c>
      <c r="BBE6">
        <v>1409</v>
      </c>
      <c r="BBF6">
        <v>1410</v>
      </c>
      <c r="BBG6">
        <v>1411</v>
      </c>
      <c r="BBH6">
        <v>1412</v>
      </c>
      <c r="BBI6">
        <v>1413</v>
      </c>
      <c r="BBJ6">
        <v>1414</v>
      </c>
      <c r="BBK6">
        <v>1415</v>
      </c>
      <c r="BBL6">
        <v>1416</v>
      </c>
      <c r="BBM6">
        <v>1417</v>
      </c>
      <c r="BBN6">
        <v>1418</v>
      </c>
      <c r="BBO6">
        <v>1419</v>
      </c>
      <c r="BBP6">
        <v>1420</v>
      </c>
      <c r="BBQ6">
        <v>1421</v>
      </c>
      <c r="BBR6">
        <v>1422</v>
      </c>
      <c r="BBS6">
        <v>1423</v>
      </c>
      <c r="BBT6">
        <v>1424</v>
      </c>
      <c r="BBU6">
        <v>1425</v>
      </c>
      <c r="BBV6">
        <v>1426</v>
      </c>
      <c r="BBW6">
        <v>1427</v>
      </c>
      <c r="BBX6">
        <v>1428</v>
      </c>
      <c r="BBY6">
        <v>1429</v>
      </c>
      <c r="BBZ6">
        <v>1430</v>
      </c>
      <c r="BCA6">
        <v>1431</v>
      </c>
      <c r="BCB6">
        <v>1432</v>
      </c>
      <c r="BCC6">
        <v>1433</v>
      </c>
      <c r="BCD6">
        <v>1434</v>
      </c>
      <c r="BCE6">
        <v>1435</v>
      </c>
      <c r="BCF6">
        <v>1436</v>
      </c>
      <c r="BCG6">
        <v>1437</v>
      </c>
      <c r="BCH6">
        <v>1438</v>
      </c>
      <c r="BCI6">
        <v>1439</v>
      </c>
      <c r="BCJ6">
        <v>1440</v>
      </c>
      <c r="BCK6">
        <v>1441</v>
      </c>
      <c r="BCL6">
        <v>1442</v>
      </c>
      <c r="BCM6">
        <v>1443</v>
      </c>
      <c r="BCN6">
        <v>1444</v>
      </c>
      <c r="BCO6">
        <v>1445</v>
      </c>
      <c r="BCP6">
        <v>1446</v>
      </c>
      <c r="BCQ6">
        <v>1447</v>
      </c>
      <c r="BCR6">
        <v>1448</v>
      </c>
      <c r="BCS6">
        <v>1449</v>
      </c>
      <c r="BCT6">
        <v>1450</v>
      </c>
      <c r="BCU6">
        <v>1451</v>
      </c>
      <c r="BCV6">
        <v>1452</v>
      </c>
      <c r="BCW6">
        <v>1453</v>
      </c>
      <c r="BCX6">
        <v>1454</v>
      </c>
      <c r="BCY6">
        <v>1455</v>
      </c>
      <c r="BCZ6">
        <v>1456</v>
      </c>
      <c r="BDA6">
        <v>1457</v>
      </c>
      <c r="BDB6">
        <v>1458</v>
      </c>
      <c r="BDC6">
        <v>1459</v>
      </c>
      <c r="BDD6">
        <v>1460</v>
      </c>
      <c r="BDE6">
        <v>1461</v>
      </c>
      <c r="BDF6">
        <v>1462</v>
      </c>
      <c r="BDG6">
        <v>1463</v>
      </c>
      <c r="BDH6">
        <v>1464</v>
      </c>
      <c r="BDI6">
        <v>1465</v>
      </c>
      <c r="BDJ6">
        <v>1466</v>
      </c>
      <c r="BDK6">
        <v>1467</v>
      </c>
      <c r="BDL6">
        <v>1468</v>
      </c>
      <c r="BDM6">
        <v>1469</v>
      </c>
      <c r="BDN6">
        <v>1470</v>
      </c>
      <c r="BDO6">
        <v>1471</v>
      </c>
      <c r="BDP6">
        <v>1472</v>
      </c>
      <c r="BDQ6">
        <v>1473</v>
      </c>
      <c r="BDR6">
        <v>1474</v>
      </c>
      <c r="BDS6">
        <v>1475</v>
      </c>
      <c r="BDT6">
        <v>1476</v>
      </c>
      <c r="BDU6">
        <v>1477</v>
      </c>
      <c r="BDV6">
        <v>1478</v>
      </c>
      <c r="BDW6">
        <v>1479</v>
      </c>
      <c r="BDX6">
        <v>1480</v>
      </c>
      <c r="BDY6">
        <v>1481</v>
      </c>
      <c r="BDZ6">
        <v>1482</v>
      </c>
      <c r="BEA6">
        <v>1483</v>
      </c>
      <c r="BEB6">
        <v>1484</v>
      </c>
      <c r="BEC6">
        <v>1485</v>
      </c>
      <c r="BED6">
        <v>1486</v>
      </c>
      <c r="BEE6">
        <v>1487</v>
      </c>
      <c r="BEF6">
        <v>1488</v>
      </c>
      <c r="BEG6">
        <v>1489</v>
      </c>
      <c r="BEH6">
        <v>1490</v>
      </c>
      <c r="BEI6">
        <v>1491</v>
      </c>
      <c r="BEJ6">
        <v>1492</v>
      </c>
      <c r="BEK6">
        <v>1493</v>
      </c>
      <c r="BEL6">
        <v>1494</v>
      </c>
      <c r="BEM6">
        <v>1495</v>
      </c>
      <c r="BEN6">
        <v>1496</v>
      </c>
      <c r="BEO6">
        <v>1497</v>
      </c>
      <c r="BEP6">
        <v>1498</v>
      </c>
      <c r="BEQ6">
        <v>1499</v>
      </c>
      <c r="BER6">
        <v>1500</v>
      </c>
      <c r="BES6">
        <v>1501</v>
      </c>
      <c r="BET6">
        <v>1502</v>
      </c>
      <c r="BEU6">
        <v>1503</v>
      </c>
      <c r="BEV6">
        <v>1504</v>
      </c>
      <c r="BEW6">
        <v>1505</v>
      </c>
      <c r="BEX6">
        <v>1506</v>
      </c>
      <c r="BEY6">
        <v>1507</v>
      </c>
      <c r="BEZ6">
        <v>1508</v>
      </c>
      <c r="BFA6">
        <v>1509</v>
      </c>
      <c r="BFB6">
        <v>1510</v>
      </c>
      <c r="BFC6">
        <v>1511</v>
      </c>
      <c r="BFD6">
        <v>1512</v>
      </c>
      <c r="BFE6">
        <v>1513</v>
      </c>
      <c r="BFF6">
        <v>1514</v>
      </c>
      <c r="BFG6">
        <v>1515</v>
      </c>
      <c r="BFH6">
        <v>1516</v>
      </c>
      <c r="BFI6">
        <v>1517</v>
      </c>
      <c r="BFJ6">
        <v>1518</v>
      </c>
      <c r="BFK6">
        <v>1519</v>
      </c>
      <c r="BFL6">
        <v>1520</v>
      </c>
      <c r="BFM6">
        <v>1521</v>
      </c>
      <c r="BFN6">
        <v>1522</v>
      </c>
      <c r="BFO6">
        <v>1523</v>
      </c>
      <c r="BFP6">
        <v>1524</v>
      </c>
      <c r="BFQ6">
        <v>1525</v>
      </c>
      <c r="BFR6">
        <v>1526</v>
      </c>
      <c r="BFS6">
        <v>1527</v>
      </c>
      <c r="BFT6">
        <v>1528</v>
      </c>
      <c r="BFU6">
        <v>1529</v>
      </c>
      <c r="BFV6">
        <v>1530</v>
      </c>
      <c r="BFW6">
        <v>1531</v>
      </c>
      <c r="BFX6">
        <v>1532</v>
      </c>
      <c r="BFY6">
        <v>1533</v>
      </c>
      <c r="BFZ6">
        <v>1534</v>
      </c>
      <c r="BGA6">
        <v>1535</v>
      </c>
      <c r="BGB6">
        <v>1536</v>
      </c>
      <c r="BGC6">
        <v>1537</v>
      </c>
      <c r="BGD6">
        <v>1538</v>
      </c>
      <c r="BGE6">
        <v>1539</v>
      </c>
      <c r="BGF6">
        <v>1540</v>
      </c>
      <c r="BGG6">
        <v>1541</v>
      </c>
      <c r="BGH6">
        <v>1542</v>
      </c>
      <c r="BGI6">
        <v>1543</v>
      </c>
      <c r="BGJ6">
        <v>1544</v>
      </c>
      <c r="BGK6">
        <v>1545</v>
      </c>
      <c r="BGL6">
        <v>1546</v>
      </c>
      <c r="BGM6">
        <v>1547</v>
      </c>
      <c r="BGN6">
        <v>1548</v>
      </c>
      <c r="BGO6">
        <v>1549</v>
      </c>
      <c r="BGP6">
        <v>1550</v>
      </c>
      <c r="BGQ6">
        <v>1551</v>
      </c>
      <c r="BGR6">
        <v>1552</v>
      </c>
      <c r="BGS6">
        <v>1553</v>
      </c>
      <c r="BGT6">
        <v>1554</v>
      </c>
      <c r="BGU6">
        <v>1555</v>
      </c>
      <c r="BGV6">
        <v>1556</v>
      </c>
      <c r="BGW6">
        <v>1557</v>
      </c>
      <c r="BGX6">
        <v>1558</v>
      </c>
      <c r="BGY6">
        <v>1559</v>
      </c>
      <c r="BGZ6">
        <v>1560</v>
      </c>
      <c r="BHA6">
        <v>1561</v>
      </c>
      <c r="BHB6">
        <v>1562</v>
      </c>
      <c r="BHC6">
        <v>1563</v>
      </c>
      <c r="BHD6">
        <v>1564</v>
      </c>
      <c r="BHE6">
        <v>1565</v>
      </c>
      <c r="BHF6">
        <v>1566</v>
      </c>
      <c r="BHG6">
        <v>1567</v>
      </c>
      <c r="BHH6">
        <v>1568</v>
      </c>
      <c r="BHI6">
        <v>1569</v>
      </c>
      <c r="BHJ6">
        <v>1570</v>
      </c>
      <c r="BHK6">
        <v>1571</v>
      </c>
      <c r="BHL6">
        <v>1572</v>
      </c>
      <c r="BHM6">
        <v>1573</v>
      </c>
      <c r="BHN6">
        <v>1574</v>
      </c>
      <c r="BHO6">
        <v>1575</v>
      </c>
      <c r="BHP6">
        <v>1576</v>
      </c>
      <c r="BHQ6">
        <v>1577</v>
      </c>
      <c r="BHR6">
        <v>1578</v>
      </c>
      <c r="BHS6">
        <v>1579</v>
      </c>
      <c r="BHT6">
        <v>1580</v>
      </c>
      <c r="BHU6">
        <v>1581</v>
      </c>
      <c r="BHV6">
        <v>1582</v>
      </c>
      <c r="BHW6">
        <v>1583</v>
      </c>
      <c r="BHX6">
        <v>1584</v>
      </c>
      <c r="BHY6">
        <v>1585</v>
      </c>
      <c r="BHZ6">
        <v>1586</v>
      </c>
      <c r="BIA6">
        <v>1587</v>
      </c>
      <c r="BIB6">
        <v>1588</v>
      </c>
      <c r="BIC6">
        <v>1589</v>
      </c>
      <c r="BID6">
        <v>1590</v>
      </c>
      <c r="BIE6">
        <v>1591</v>
      </c>
      <c r="BIF6">
        <v>1592</v>
      </c>
      <c r="BIG6">
        <v>1593</v>
      </c>
      <c r="BIH6">
        <v>1594</v>
      </c>
      <c r="BII6">
        <v>1595</v>
      </c>
      <c r="BIJ6">
        <v>1596</v>
      </c>
      <c r="BIK6">
        <v>1597</v>
      </c>
      <c r="BIL6">
        <v>1598</v>
      </c>
      <c r="BIM6">
        <v>1599</v>
      </c>
      <c r="BIN6">
        <v>1600</v>
      </c>
      <c r="BIO6">
        <v>1601</v>
      </c>
      <c r="BIP6">
        <v>1602</v>
      </c>
      <c r="BIQ6">
        <v>1603</v>
      </c>
      <c r="BIR6">
        <v>1604</v>
      </c>
      <c r="BIS6">
        <v>1605</v>
      </c>
      <c r="BIT6">
        <v>1606</v>
      </c>
      <c r="BIU6">
        <v>1607</v>
      </c>
      <c r="BIV6">
        <v>1608</v>
      </c>
      <c r="BIW6">
        <v>1609</v>
      </c>
      <c r="BIX6">
        <v>1610</v>
      </c>
      <c r="BIY6">
        <v>1611</v>
      </c>
      <c r="BIZ6">
        <v>1612</v>
      </c>
      <c r="BJA6">
        <v>1613</v>
      </c>
      <c r="BJB6">
        <v>1614</v>
      </c>
      <c r="BJC6">
        <v>1615</v>
      </c>
      <c r="BJD6">
        <v>1616</v>
      </c>
      <c r="BJE6">
        <v>1617</v>
      </c>
      <c r="BJF6">
        <v>1618</v>
      </c>
      <c r="BJG6">
        <v>1619</v>
      </c>
      <c r="BJH6">
        <v>1620</v>
      </c>
      <c r="BJI6">
        <v>1621</v>
      </c>
      <c r="BJJ6">
        <v>1622</v>
      </c>
      <c r="BJK6">
        <v>1623</v>
      </c>
      <c r="BJL6">
        <v>1624</v>
      </c>
      <c r="BJM6">
        <v>1625</v>
      </c>
      <c r="BJN6">
        <v>1626</v>
      </c>
      <c r="BJO6">
        <v>1627</v>
      </c>
      <c r="BJP6">
        <v>1628</v>
      </c>
      <c r="BJQ6">
        <v>1629</v>
      </c>
      <c r="BJR6">
        <v>1630</v>
      </c>
      <c r="BJS6">
        <v>1631</v>
      </c>
      <c r="BJT6">
        <v>1632</v>
      </c>
      <c r="BJU6">
        <v>1633</v>
      </c>
      <c r="BJV6">
        <v>1634</v>
      </c>
      <c r="BJW6">
        <v>1635</v>
      </c>
      <c r="BJX6">
        <v>1636</v>
      </c>
      <c r="BJY6">
        <v>1637</v>
      </c>
      <c r="BJZ6">
        <v>1638</v>
      </c>
      <c r="BKA6">
        <v>1639</v>
      </c>
      <c r="BKB6">
        <v>1640</v>
      </c>
      <c r="BKC6">
        <v>1641</v>
      </c>
      <c r="BKD6">
        <v>1642</v>
      </c>
      <c r="BKE6">
        <v>1643</v>
      </c>
      <c r="BKF6">
        <v>1644</v>
      </c>
      <c r="BKG6">
        <v>1645</v>
      </c>
      <c r="BKH6">
        <v>1646</v>
      </c>
      <c r="BKI6">
        <v>1647</v>
      </c>
      <c r="BKJ6">
        <v>1648</v>
      </c>
      <c r="BKK6">
        <v>1649</v>
      </c>
      <c r="BKL6">
        <v>1650</v>
      </c>
      <c r="BKM6">
        <v>1651</v>
      </c>
      <c r="BKN6">
        <v>1652</v>
      </c>
      <c r="BKO6">
        <v>1653</v>
      </c>
      <c r="BKP6">
        <v>1654</v>
      </c>
      <c r="BKQ6">
        <v>1655</v>
      </c>
      <c r="BKR6">
        <v>1656</v>
      </c>
      <c r="BKS6">
        <v>1657</v>
      </c>
      <c r="BKT6">
        <v>1658</v>
      </c>
      <c r="BKU6">
        <v>1659</v>
      </c>
      <c r="BKV6">
        <v>1660</v>
      </c>
      <c r="BKW6">
        <v>1661</v>
      </c>
      <c r="BKX6">
        <v>1662</v>
      </c>
      <c r="BKY6">
        <v>1663</v>
      </c>
      <c r="BKZ6">
        <v>1664</v>
      </c>
      <c r="BLA6">
        <v>1665</v>
      </c>
      <c r="BLB6">
        <v>1666</v>
      </c>
      <c r="BLC6">
        <v>1667</v>
      </c>
      <c r="BLD6">
        <v>1668</v>
      </c>
      <c r="BLE6">
        <v>1669</v>
      </c>
      <c r="BLF6">
        <v>1670</v>
      </c>
      <c r="BLG6">
        <v>1671</v>
      </c>
      <c r="BLH6">
        <v>1672</v>
      </c>
      <c r="BLI6">
        <v>1673</v>
      </c>
      <c r="BLJ6">
        <v>1674</v>
      </c>
      <c r="BLK6">
        <v>1675</v>
      </c>
      <c r="BLL6">
        <v>1676</v>
      </c>
      <c r="BLM6">
        <v>1677</v>
      </c>
      <c r="BLN6">
        <v>1678</v>
      </c>
      <c r="BLO6">
        <v>1679</v>
      </c>
      <c r="BLP6">
        <v>1680</v>
      </c>
      <c r="BLQ6">
        <v>1681</v>
      </c>
      <c r="BLR6">
        <v>1682</v>
      </c>
      <c r="BLS6">
        <v>1683</v>
      </c>
      <c r="BLT6">
        <v>1684</v>
      </c>
      <c r="BLU6">
        <v>1685</v>
      </c>
      <c r="BLV6">
        <v>1686</v>
      </c>
      <c r="BLW6">
        <v>1687</v>
      </c>
      <c r="BLX6">
        <v>1688</v>
      </c>
      <c r="BLY6">
        <v>1689</v>
      </c>
      <c r="BLZ6">
        <v>1690</v>
      </c>
      <c r="BMA6">
        <v>1691</v>
      </c>
      <c r="BMB6">
        <v>1692</v>
      </c>
      <c r="BMC6">
        <v>1693</v>
      </c>
      <c r="BMD6">
        <v>1694</v>
      </c>
      <c r="BME6">
        <v>1695</v>
      </c>
      <c r="BMF6">
        <v>1696</v>
      </c>
      <c r="BMG6">
        <v>1697</v>
      </c>
      <c r="BMH6">
        <v>1698</v>
      </c>
      <c r="BMI6">
        <v>1699</v>
      </c>
      <c r="BMJ6">
        <v>1700</v>
      </c>
      <c r="BMK6">
        <v>1701</v>
      </c>
      <c r="BML6">
        <v>1702</v>
      </c>
      <c r="BMM6">
        <v>1703</v>
      </c>
      <c r="BMN6">
        <v>1704</v>
      </c>
      <c r="BMO6">
        <v>1705</v>
      </c>
      <c r="BMP6">
        <v>1706</v>
      </c>
      <c r="BMQ6">
        <v>1707</v>
      </c>
      <c r="BMR6">
        <v>1708</v>
      </c>
      <c r="BMS6">
        <v>1709</v>
      </c>
      <c r="BMT6">
        <v>1710</v>
      </c>
      <c r="BMU6">
        <v>1711</v>
      </c>
      <c r="BMV6">
        <v>1712</v>
      </c>
      <c r="BMW6">
        <v>1713</v>
      </c>
      <c r="BMX6">
        <v>1714</v>
      </c>
      <c r="BMY6">
        <v>1715</v>
      </c>
      <c r="BMZ6">
        <v>1716</v>
      </c>
      <c r="BNA6">
        <v>1717</v>
      </c>
      <c r="BNB6">
        <v>1718</v>
      </c>
      <c r="BNC6">
        <v>1719</v>
      </c>
      <c r="BND6">
        <v>1720</v>
      </c>
      <c r="BNE6">
        <v>1721</v>
      </c>
      <c r="BNF6">
        <v>1722</v>
      </c>
      <c r="BNG6">
        <v>1723</v>
      </c>
      <c r="BNH6">
        <v>1724</v>
      </c>
      <c r="BNI6">
        <v>1725</v>
      </c>
      <c r="BNJ6">
        <v>1726</v>
      </c>
      <c r="BNK6">
        <v>1727</v>
      </c>
      <c r="BNL6">
        <v>1728</v>
      </c>
      <c r="BNM6">
        <v>1729</v>
      </c>
      <c r="BNN6">
        <v>1730</v>
      </c>
      <c r="BNO6">
        <v>1731</v>
      </c>
      <c r="BNP6">
        <v>1732</v>
      </c>
      <c r="BNQ6">
        <v>1733</v>
      </c>
      <c r="BNR6">
        <v>1734</v>
      </c>
      <c r="BNS6">
        <v>1735</v>
      </c>
      <c r="BNT6">
        <v>1736</v>
      </c>
      <c r="BNU6">
        <v>1737</v>
      </c>
      <c r="BNV6">
        <v>1738</v>
      </c>
      <c r="BNW6">
        <v>1739</v>
      </c>
      <c r="BNX6">
        <v>1740</v>
      </c>
      <c r="BNY6">
        <v>1741</v>
      </c>
      <c r="BNZ6">
        <v>1742</v>
      </c>
      <c r="BOA6">
        <v>1743</v>
      </c>
      <c r="BOB6">
        <v>1744</v>
      </c>
      <c r="BOC6">
        <v>1745</v>
      </c>
      <c r="BOD6">
        <v>1746</v>
      </c>
      <c r="BOE6">
        <v>1747</v>
      </c>
      <c r="BOF6">
        <v>1748</v>
      </c>
      <c r="BOG6">
        <v>1749</v>
      </c>
      <c r="BOH6">
        <v>1750</v>
      </c>
      <c r="BOI6">
        <v>1751</v>
      </c>
      <c r="BOJ6">
        <v>1752</v>
      </c>
      <c r="BOK6">
        <v>1753</v>
      </c>
      <c r="BOL6">
        <v>1754</v>
      </c>
      <c r="BOM6">
        <v>1755</v>
      </c>
      <c r="BON6">
        <v>1756</v>
      </c>
      <c r="BOO6">
        <v>1757</v>
      </c>
      <c r="BOP6">
        <v>1758</v>
      </c>
      <c r="BOQ6">
        <v>1759</v>
      </c>
      <c r="BOR6">
        <v>1760</v>
      </c>
      <c r="BOS6">
        <v>1761</v>
      </c>
      <c r="BOT6">
        <v>1762</v>
      </c>
      <c r="BOU6">
        <v>1763</v>
      </c>
      <c r="BOV6">
        <v>1764</v>
      </c>
      <c r="BOW6">
        <v>1765</v>
      </c>
      <c r="BOX6">
        <v>1766</v>
      </c>
      <c r="BOY6">
        <v>1767</v>
      </c>
      <c r="BOZ6">
        <v>1768</v>
      </c>
      <c r="BPA6">
        <v>1769</v>
      </c>
      <c r="BPB6">
        <v>1770</v>
      </c>
      <c r="BPC6">
        <v>1771</v>
      </c>
      <c r="BPD6">
        <v>1772</v>
      </c>
      <c r="BPE6">
        <v>1773</v>
      </c>
      <c r="BPF6">
        <v>1774</v>
      </c>
      <c r="BPG6">
        <v>1775</v>
      </c>
      <c r="BPH6">
        <v>1776</v>
      </c>
      <c r="BPI6">
        <v>1777</v>
      </c>
      <c r="BPJ6">
        <v>1778</v>
      </c>
      <c r="BPK6">
        <v>1779</v>
      </c>
      <c r="BPL6">
        <v>1780</v>
      </c>
      <c r="BPM6">
        <v>1781</v>
      </c>
      <c r="BPN6">
        <v>1782</v>
      </c>
      <c r="BPO6">
        <v>1783</v>
      </c>
      <c r="BPP6">
        <v>1784</v>
      </c>
      <c r="BPQ6">
        <v>1785</v>
      </c>
      <c r="BPR6">
        <v>1786</v>
      </c>
      <c r="BPS6">
        <v>1787</v>
      </c>
      <c r="BPT6">
        <v>1788</v>
      </c>
      <c r="BPU6">
        <v>1789</v>
      </c>
      <c r="BPV6">
        <v>1790</v>
      </c>
      <c r="BPW6">
        <v>1791</v>
      </c>
      <c r="BPX6">
        <v>1792</v>
      </c>
      <c r="BPY6">
        <v>1793</v>
      </c>
      <c r="BPZ6">
        <v>1794</v>
      </c>
      <c r="BQA6">
        <v>1795</v>
      </c>
      <c r="BQB6">
        <v>1796</v>
      </c>
      <c r="BQC6">
        <v>1797</v>
      </c>
      <c r="BQD6">
        <v>1798</v>
      </c>
      <c r="BQE6">
        <v>1799</v>
      </c>
      <c r="BQF6">
        <v>1800</v>
      </c>
      <c r="BQG6">
        <v>1801</v>
      </c>
      <c r="BQH6">
        <v>1802</v>
      </c>
      <c r="BQI6">
        <v>1803</v>
      </c>
      <c r="BQJ6">
        <v>1804</v>
      </c>
      <c r="BQK6">
        <v>1805</v>
      </c>
      <c r="BQL6">
        <v>1806</v>
      </c>
      <c r="BQM6">
        <v>1807</v>
      </c>
      <c r="BQN6">
        <v>1808</v>
      </c>
      <c r="BQO6">
        <v>1809</v>
      </c>
      <c r="BQP6">
        <v>1810</v>
      </c>
      <c r="BQQ6">
        <v>1811</v>
      </c>
      <c r="BQR6">
        <v>1812</v>
      </c>
      <c r="BQS6">
        <v>1813</v>
      </c>
      <c r="BQT6">
        <v>1814</v>
      </c>
      <c r="BQU6">
        <v>1815</v>
      </c>
      <c r="BQV6">
        <v>1816</v>
      </c>
      <c r="BQW6">
        <v>1817</v>
      </c>
      <c r="BQX6">
        <v>1818</v>
      </c>
      <c r="BQY6">
        <v>1819</v>
      </c>
      <c r="BQZ6">
        <v>1820</v>
      </c>
      <c r="BRA6">
        <v>1821</v>
      </c>
      <c r="BRB6">
        <v>1822</v>
      </c>
      <c r="BRC6">
        <v>1823</v>
      </c>
      <c r="BRD6">
        <v>1824</v>
      </c>
      <c r="BRE6">
        <v>1825</v>
      </c>
      <c r="BRF6">
        <v>1826</v>
      </c>
      <c r="BRG6">
        <v>1827</v>
      </c>
      <c r="BRH6">
        <v>1828</v>
      </c>
      <c r="BRI6">
        <v>1829</v>
      </c>
      <c r="BRJ6">
        <v>1830</v>
      </c>
      <c r="BRK6">
        <v>1831</v>
      </c>
      <c r="BRL6">
        <v>1832</v>
      </c>
      <c r="BRM6">
        <v>1833</v>
      </c>
      <c r="BRN6">
        <v>1834</v>
      </c>
      <c r="BRO6">
        <v>1835</v>
      </c>
      <c r="BRP6">
        <v>1836</v>
      </c>
      <c r="BRQ6">
        <v>1837</v>
      </c>
      <c r="BRR6">
        <v>1838</v>
      </c>
      <c r="BRS6">
        <v>1839</v>
      </c>
      <c r="BRT6">
        <v>1840</v>
      </c>
      <c r="BRU6">
        <v>1841</v>
      </c>
      <c r="BRV6">
        <v>1842</v>
      </c>
      <c r="BRW6">
        <v>1843</v>
      </c>
      <c r="BRX6">
        <v>1844</v>
      </c>
      <c r="BRY6">
        <v>1845</v>
      </c>
      <c r="BRZ6">
        <v>1846</v>
      </c>
      <c r="BSA6">
        <v>1847</v>
      </c>
      <c r="BSB6">
        <v>1848</v>
      </c>
      <c r="BSC6">
        <v>1849</v>
      </c>
      <c r="BSD6">
        <v>1850</v>
      </c>
      <c r="BSE6">
        <v>1851</v>
      </c>
      <c r="BSF6">
        <v>1852</v>
      </c>
      <c r="BSG6">
        <v>1853</v>
      </c>
      <c r="BSH6">
        <v>1854</v>
      </c>
      <c r="BSI6">
        <v>1855</v>
      </c>
      <c r="BSJ6">
        <v>1856</v>
      </c>
      <c r="BSK6">
        <v>1857</v>
      </c>
      <c r="BSL6">
        <v>1858</v>
      </c>
      <c r="BSM6">
        <v>1859</v>
      </c>
      <c r="BSN6">
        <v>1860</v>
      </c>
      <c r="BSO6">
        <v>1861</v>
      </c>
      <c r="BSP6">
        <v>1862</v>
      </c>
      <c r="BSQ6">
        <v>1863</v>
      </c>
      <c r="BSR6">
        <v>1864</v>
      </c>
      <c r="BSS6">
        <v>1865</v>
      </c>
      <c r="BST6">
        <v>1866</v>
      </c>
      <c r="BSU6">
        <v>1867</v>
      </c>
      <c r="BSV6">
        <v>1868</v>
      </c>
      <c r="BSW6">
        <v>1869</v>
      </c>
      <c r="BSX6">
        <v>1870</v>
      </c>
      <c r="BSY6">
        <v>1871</v>
      </c>
      <c r="BSZ6">
        <v>1872</v>
      </c>
      <c r="BTA6">
        <v>1873</v>
      </c>
      <c r="BTB6">
        <v>1874</v>
      </c>
      <c r="BTC6">
        <v>1875</v>
      </c>
      <c r="BTD6">
        <v>1876</v>
      </c>
      <c r="BTE6">
        <v>1877</v>
      </c>
      <c r="BTF6">
        <v>1878</v>
      </c>
      <c r="BTG6">
        <v>1879</v>
      </c>
      <c r="BTH6">
        <v>1880</v>
      </c>
      <c r="BTI6">
        <v>1881</v>
      </c>
      <c r="BTJ6">
        <v>1882</v>
      </c>
      <c r="BTK6">
        <v>1883</v>
      </c>
      <c r="BTL6">
        <v>1884</v>
      </c>
      <c r="BTM6">
        <v>1885</v>
      </c>
      <c r="BTN6">
        <v>1886</v>
      </c>
      <c r="BTO6">
        <v>1887</v>
      </c>
      <c r="BTP6">
        <v>1888</v>
      </c>
      <c r="BTQ6">
        <v>1889</v>
      </c>
      <c r="BTR6">
        <v>1890</v>
      </c>
      <c r="BTS6">
        <v>1891</v>
      </c>
      <c r="BTT6">
        <v>1892</v>
      </c>
      <c r="BTU6">
        <v>1893</v>
      </c>
      <c r="BTV6">
        <v>1894</v>
      </c>
      <c r="BTW6">
        <v>1895</v>
      </c>
      <c r="BTX6">
        <v>1896</v>
      </c>
      <c r="BTY6">
        <v>1897</v>
      </c>
      <c r="BTZ6">
        <v>1898</v>
      </c>
      <c r="BUA6">
        <v>1899</v>
      </c>
      <c r="BUB6">
        <v>1900</v>
      </c>
      <c r="BUC6">
        <v>1901</v>
      </c>
      <c r="BUD6">
        <v>1902</v>
      </c>
      <c r="BUE6">
        <v>1903</v>
      </c>
      <c r="BUF6">
        <v>1904</v>
      </c>
      <c r="BUG6">
        <v>1905</v>
      </c>
      <c r="BUH6">
        <v>1906</v>
      </c>
      <c r="BUI6">
        <v>1907</v>
      </c>
      <c r="BUJ6">
        <v>1908</v>
      </c>
      <c r="BUK6">
        <v>1909</v>
      </c>
      <c r="BUL6">
        <v>1910</v>
      </c>
      <c r="BUM6">
        <v>1911</v>
      </c>
      <c r="BUN6">
        <v>1912</v>
      </c>
      <c r="BUO6">
        <v>1913</v>
      </c>
      <c r="BUP6">
        <v>1914</v>
      </c>
      <c r="BUQ6">
        <v>1915</v>
      </c>
      <c r="BUR6">
        <v>1916</v>
      </c>
      <c r="BUS6">
        <v>1917</v>
      </c>
      <c r="BUT6">
        <v>1918</v>
      </c>
      <c r="BUU6">
        <v>1919</v>
      </c>
      <c r="BUV6">
        <v>1920</v>
      </c>
      <c r="BUW6">
        <v>1921</v>
      </c>
      <c r="BUX6">
        <v>1922</v>
      </c>
      <c r="BUY6">
        <v>1923</v>
      </c>
      <c r="BUZ6">
        <v>1924</v>
      </c>
      <c r="BVA6">
        <v>1925</v>
      </c>
      <c r="BVB6">
        <v>1926</v>
      </c>
      <c r="BVC6">
        <v>1927</v>
      </c>
      <c r="BVD6">
        <v>1928</v>
      </c>
      <c r="BVE6">
        <v>1929</v>
      </c>
      <c r="BVF6">
        <v>1930</v>
      </c>
      <c r="BVG6">
        <v>1931</v>
      </c>
      <c r="BVH6">
        <v>1932</v>
      </c>
      <c r="BVI6">
        <v>1933</v>
      </c>
      <c r="BVJ6">
        <v>1934</v>
      </c>
      <c r="BVK6">
        <v>1935</v>
      </c>
      <c r="BVL6">
        <v>1936</v>
      </c>
      <c r="BVM6">
        <v>1937</v>
      </c>
      <c r="BVN6">
        <v>1938</v>
      </c>
      <c r="BVO6">
        <v>1939</v>
      </c>
      <c r="BVP6">
        <v>1940</v>
      </c>
      <c r="BVQ6">
        <v>1941</v>
      </c>
      <c r="BVR6">
        <v>1942</v>
      </c>
      <c r="BVS6">
        <v>1943</v>
      </c>
      <c r="BVT6">
        <v>1944</v>
      </c>
      <c r="BVU6">
        <v>1945</v>
      </c>
      <c r="BVV6">
        <v>1946</v>
      </c>
      <c r="BVW6">
        <v>1947</v>
      </c>
      <c r="BVX6">
        <v>1948</v>
      </c>
      <c r="BVY6">
        <v>1949</v>
      </c>
      <c r="BVZ6">
        <v>1950</v>
      </c>
      <c r="BWA6">
        <v>1951</v>
      </c>
      <c r="BWB6">
        <v>1952</v>
      </c>
      <c r="BWC6">
        <v>1953</v>
      </c>
      <c r="BWD6">
        <v>1954</v>
      </c>
      <c r="BWE6">
        <v>1955</v>
      </c>
      <c r="BWF6">
        <v>1956</v>
      </c>
      <c r="BWG6">
        <v>1957</v>
      </c>
      <c r="BWH6">
        <v>1958</v>
      </c>
      <c r="BWI6">
        <v>1959</v>
      </c>
      <c r="BWJ6">
        <v>1960</v>
      </c>
      <c r="BWK6">
        <v>1961</v>
      </c>
      <c r="BWL6">
        <v>1962</v>
      </c>
      <c r="BWM6">
        <v>1963</v>
      </c>
      <c r="BWN6">
        <v>1964</v>
      </c>
      <c r="BWO6">
        <v>1965</v>
      </c>
      <c r="BWP6">
        <v>1966</v>
      </c>
      <c r="BWQ6">
        <v>1967</v>
      </c>
      <c r="BWR6">
        <v>1968</v>
      </c>
      <c r="BWS6">
        <v>1969</v>
      </c>
      <c r="BWT6">
        <v>1970</v>
      </c>
      <c r="BWU6">
        <v>1971</v>
      </c>
      <c r="BWV6">
        <v>1972</v>
      </c>
      <c r="BWW6">
        <v>1973</v>
      </c>
      <c r="BWX6">
        <v>1974</v>
      </c>
      <c r="BWY6">
        <v>1975</v>
      </c>
      <c r="BWZ6">
        <v>1976</v>
      </c>
      <c r="BXA6">
        <v>1977</v>
      </c>
      <c r="BXB6">
        <v>1978</v>
      </c>
      <c r="BXC6">
        <v>1979</v>
      </c>
      <c r="BXD6">
        <v>1980</v>
      </c>
      <c r="BXE6">
        <v>1981</v>
      </c>
      <c r="BXF6">
        <v>1982</v>
      </c>
      <c r="BXG6">
        <v>1983</v>
      </c>
      <c r="BXH6">
        <v>1984</v>
      </c>
      <c r="BXI6">
        <v>1985</v>
      </c>
      <c r="BXJ6">
        <v>1986</v>
      </c>
      <c r="BXK6">
        <v>1987</v>
      </c>
      <c r="BXL6">
        <v>1988</v>
      </c>
      <c r="BXM6">
        <v>1989</v>
      </c>
      <c r="BXN6">
        <v>1990</v>
      </c>
      <c r="BXO6">
        <v>1991</v>
      </c>
      <c r="BXP6">
        <v>1992</v>
      </c>
      <c r="BXQ6">
        <v>1993</v>
      </c>
      <c r="BXR6">
        <v>1994</v>
      </c>
      <c r="BXS6">
        <v>1995</v>
      </c>
      <c r="BXT6">
        <v>1996</v>
      </c>
      <c r="BXU6">
        <v>1997</v>
      </c>
      <c r="BXV6">
        <v>1998</v>
      </c>
      <c r="BXW6">
        <v>1999</v>
      </c>
      <c r="BXX6">
        <v>2000</v>
      </c>
      <c r="BXY6">
        <v>2001</v>
      </c>
      <c r="BXZ6">
        <v>2002</v>
      </c>
      <c r="BYA6">
        <v>2003</v>
      </c>
      <c r="BYB6">
        <v>2004</v>
      </c>
      <c r="BYC6">
        <v>2005</v>
      </c>
      <c r="BYD6">
        <v>2006</v>
      </c>
      <c r="BYE6">
        <v>2007</v>
      </c>
      <c r="BYF6">
        <v>2008</v>
      </c>
      <c r="BYG6">
        <v>2009</v>
      </c>
      <c r="BYH6">
        <v>2010</v>
      </c>
      <c r="BYI6">
        <v>2011</v>
      </c>
      <c r="BYJ6">
        <v>2012</v>
      </c>
      <c r="BYK6">
        <v>2013</v>
      </c>
      <c r="BYL6">
        <v>2014</v>
      </c>
      <c r="BYM6">
        <v>2015</v>
      </c>
      <c r="BYN6">
        <v>2016</v>
      </c>
      <c r="BYO6">
        <v>2017</v>
      </c>
      <c r="BYP6">
        <v>2018</v>
      </c>
      <c r="BYQ6">
        <v>2019</v>
      </c>
      <c r="BYR6">
        <v>2020</v>
      </c>
      <c r="BYS6">
        <v>2021</v>
      </c>
      <c r="BYT6">
        <v>2022</v>
      </c>
      <c r="BYU6">
        <v>2023</v>
      </c>
      <c r="BYV6">
        <v>2024</v>
      </c>
      <c r="BYW6">
        <v>2025</v>
      </c>
      <c r="BYX6">
        <v>2026</v>
      </c>
      <c r="BYY6">
        <v>2027</v>
      </c>
      <c r="BYZ6">
        <v>2028</v>
      </c>
      <c r="BZA6">
        <v>2029</v>
      </c>
      <c r="BZB6">
        <v>2030</v>
      </c>
      <c r="BZC6">
        <v>2031</v>
      </c>
      <c r="BZD6">
        <v>2032</v>
      </c>
      <c r="BZE6">
        <v>2033</v>
      </c>
      <c r="BZF6">
        <v>2034</v>
      </c>
      <c r="BZG6">
        <v>2035</v>
      </c>
      <c r="BZH6">
        <v>2036</v>
      </c>
      <c r="BZI6">
        <v>2037</v>
      </c>
      <c r="BZJ6">
        <v>2038</v>
      </c>
      <c r="BZK6">
        <v>2039</v>
      </c>
      <c r="BZL6">
        <v>2040</v>
      </c>
      <c r="BZM6">
        <v>2041</v>
      </c>
      <c r="BZN6">
        <v>2042</v>
      </c>
      <c r="BZO6">
        <v>2043</v>
      </c>
      <c r="BZP6">
        <v>2044</v>
      </c>
      <c r="BZQ6">
        <v>2045</v>
      </c>
      <c r="BZR6">
        <v>2046</v>
      </c>
      <c r="BZS6">
        <v>2047</v>
      </c>
      <c r="BZT6">
        <v>2048</v>
      </c>
      <c r="BZU6">
        <v>2049</v>
      </c>
      <c r="BZV6">
        <v>2050</v>
      </c>
      <c r="BZW6">
        <v>2051</v>
      </c>
      <c r="BZX6">
        <v>2052</v>
      </c>
      <c r="BZY6">
        <v>2053</v>
      </c>
      <c r="BZZ6">
        <v>2054</v>
      </c>
      <c r="CAA6">
        <v>2055</v>
      </c>
      <c r="CAB6">
        <v>2056</v>
      </c>
      <c r="CAC6">
        <v>2057</v>
      </c>
      <c r="CAD6">
        <v>2058</v>
      </c>
      <c r="CAE6">
        <v>2059</v>
      </c>
      <c r="CAF6">
        <v>2060</v>
      </c>
      <c r="CAG6">
        <v>2061</v>
      </c>
      <c r="CAH6">
        <v>2062</v>
      </c>
      <c r="CAI6">
        <v>2063</v>
      </c>
      <c r="CAJ6">
        <v>2064</v>
      </c>
      <c r="CAK6">
        <v>2065</v>
      </c>
      <c r="CAL6">
        <v>2066</v>
      </c>
      <c r="CAM6">
        <v>2067</v>
      </c>
      <c r="CAN6">
        <v>2068</v>
      </c>
      <c r="CAO6">
        <v>2069</v>
      </c>
      <c r="CAP6">
        <v>2070</v>
      </c>
      <c r="CAQ6">
        <v>2071</v>
      </c>
      <c r="CAR6">
        <v>2072</v>
      </c>
      <c r="CAS6">
        <v>2073</v>
      </c>
      <c r="CAT6">
        <v>2074</v>
      </c>
      <c r="CAU6">
        <v>2075</v>
      </c>
      <c r="CAV6">
        <v>2076</v>
      </c>
      <c r="CAW6">
        <v>2077</v>
      </c>
      <c r="CAX6">
        <v>2078</v>
      </c>
      <c r="CAY6">
        <v>2079</v>
      </c>
      <c r="CAZ6">
        <v>2080</v>
      </c>
      <c r="CBA6">
        <v>2081</v>
      </c>
      <c r="CBB6">
        <v>2082</v>
      </c>
      <c r="CBC6">
        <v>2083</v>
      </c>
      <c r="CBD6">
        <v>2084</v>
      </c>
      <c r="CBE6">
        <v>2085</v>
      </c>
      <c r="CBF6">
        <v>2086</v>
      </c>
      <c r="CBG6">
        <v>2087</v>
      </c>
      <c r="CBH6">
        <v>2088</v>
      </c>
      <c r="CBI6">
        <v>2089</v>
      </c>
      <c r="CBJ6">
        <v>2090</v>
      </c>
      <c r="CBK6">
        <v>2091</v>
      </c>
      <c r="CBL6">
        <v>2092</v>
      </c>
      <c r="CBM6">
        <v>2093</v>
      </c>
      <c r="CBN6">
        <v>2094</v>
      </c>
      <c r="CBO6">
        <v>2095</v>
      </c>
      <c r="CBP6">
        <v>2096</v>
      </c>
      <c r="CBQ6">
        <v>2097</v>
      </c>
      <c r="CBR6">
        <v>2098</v>
      </c>
      <c r="CBS6">
        <v>2099</v>
      </c>
      <c r="CBT6">
        <v>2100</v>
      </c>
      <c r="CBU6">
        <v>2101</v>
      </c>
      <c r="CBV6">
        <v>2102</v>
      </c>
      <c r="CBW6">
        <v>2103</v>
      </c>
      <c r="CBX6">
        <v>2104</v>
      </c>
      <c r="CBY6">
        <v>2105</v>
      </c>
      <c r="CBZ6">
        <v>2106</v>
      </c>
      <c r="CCA6">
        <v>2107</v>
      </c>
      <c r="CCB6">
        <v>2108</v>
      </c>
      <c r="CCC6">
        <v>2109</v>
      </c>
      <c r="CCD6">
        <v>2110</v>
      </c>
      <c r="CCE6">
        <v>2111</v>
      </c>
      <c r="CCF6">
        <v>2112</v>
      </c>
      <c r="CCG6">
        <v>2113</v>
      </c>
      <c r="CCH6">
        <v>2114</v>
      </c>
      <c r="CCI6">
        <v>2115</v>
      </c>
      <c r="CCJ6">
        <v>2116</v>
      </c>
      <c r="CCK6">
        <v>2117</v>
      </c>
      <c r="CCL6">
        <v>2118</v>
      </c>
      <c r="CCM6">
        <v>2119</v>
      </c>
      <c r="CCN6">
        <v>2120</v>
      </c>
      <c r="CCO6">
        <v>2121</v>
      </c>
      <c r="CCP6">
        <v>2122</v>
      </c>
      <c r="CCQ6">
        <v>2123</v>
      </c>
      <c r="CCR6">
        <v>2124</v>
      </c>
      <c r="CCS6">
        <v>2125</v>
      </c>
      <c r="CCT6">
        <v>2126</v>
      </c>
      <c r="CCU6">
        <v>2127</v>
      </c>
      <c r="CCV6">
        <v>2128</v>
      </c>
      <c r="CCW6">
        <v>2129</v>
      </c>
      <c r="CCX6">
        <v>2130</v>
      </c>
      <c r="CCY6">
        <v>2131</v>
      </c>
      <c r="CCZ6">
        <v>2132</v>
      </c>
      <c r="CDA6">
        <v>2133</v>
      </c>
      <c r="CDB6">
        <v>2134</v>
      </c>
      <c r="CDC6">
        <v>2135</v>
      </c>
      <c r="CDD6">
        <v>2136</v>
      </c>
      <c r="CDE6">
        <v>2137</v>
      </c>
      <c r="CDF6">
        <v>2138</v>
      </c>
      <c r="CDG6">
        <v>2139</v>
      </c>
      <c r="CDH6">
        <v>2140</v>
      </c>
      <c r="CDI6">
        <v>2141</v>
      </c>
      <c r="CDJ6">
        <v>2142</v>
      </c>
      <c r="CDK6">
        <v>2143</v>
      </c>
      <c r="CDL6">
        <v>2144</v>
      </c>
      <c r="CDM6">
        <v>2145</v>
      </c>
      <c r="CDN6">
        <v>2146</v>
      </c>
      <c r="CDO6">
        <v>2147</v>
      </c>
      <c r="CDP6">
        <v>2148</v>
      </c>
      <c r="CDQ6">
        <v>2149</v>
      </c>
      <c r="CDR6">
        <v>2150</v>
      </c>
      <c r="CDS6">
        <v>2151</v>
      </c>
      <c r="CDT6">
        <v>2152</v>
      </c>
      <c r="CDU6">
        <v>2153</v>
      </c>
      <c r="CDV6">
        <v>2154</v>
      </c>
      <c r="CDW6">
        <v>2155</v>
      </c>
      <c r="CDX6">
        <v>2156</v>
      </c>
      <c r="CDY6">
        <v>2157</v>
      </c>
      <c r="CDZ6">
        <v>2158</v>
      </c>
      <c r="CEA6">
        <v>2159</v>
      </c>
      <c r="CEB6">
        <v>2160</v>
      </c>
      <c r="CEC6">
        <v>2161</v>
      </c>
      <c r="CED6">
        <v>2162</v>
      </c>
      <c r="CEE6">
        <v>2163</v>
      </c>
      <c r="CEF6">
        <v>2164</v>
      </c>
      <c r="CEG6">
        <v>2165</v>
      </c>
      <c r="CEH6">
        <v>2166</v>
      </c>
      <c r="CEI6">
        <v>2167</v>
      </c>
      <c r="CEJ6">
        <v>2168</v>
      </c>
      <c r="CEK6">
        <v>2169</v>
      </c>
      <c r="CEL6">
        <v>2170</v>
      </c>
      <c r="CEM6">
        <v>2171</v>
      </c>
      <c r="CEN6">
        <v>2172</v>
      </c>
      <c r="CEO6">
        <v>2173</v>
      </c>
      <c r="CEP6">
        <v>2174</v>
      </c>
      <c r="CEQ6">
        <v>2175</v>
      </c>
      <c r="CER6">
        <v>2176</v>
      </c>
      <c r="CES6">
        <v>2177</v>
      </c>
      <c r="CET6">
        <v>2178</v>
      </c>
      <c r="CEU6">
        <v>2179</v>
      </c>
      <c r="CEV6">
        <v>2180</v>
      </c>
      <c r="CEW6">
        <v>2181</v>
      </c>
      <c r="CEX6">
        <v>2182</v>
      </c>
      <c r="CEY6">
        <v>2183</v>
      </c>
      <c r="CEZ6">
        <v>2184</v>
      </c>
      <c r="CFA6">
        <v>2185</v>
      </c>
      <c r="CFB6">
        <v>2186</v>
      </c>
      <c r="CFC6">
        <v>2187</v>
      </c>
      <c r="CFD6">
        <v>2188</v>
      </c>
      <c r="CFE6">
        <v>2189</v>
      </c>
      <c r="CFF6">
        <v>2190</v>
      </c>
      <c r="CFG6">
        <v>2191</v>
      </c>
      <c r="CFH6">
        <v>2192</v>
      </c>
      <c r="CFI6">
        <v>2193</v>
      </c>
      <c r="CFJ6">
        <v>2194</v>
      </c>
      <c r="CFK6">
        <v>2195</v>
      </c>
      <c r="CFL6">
        <v>2196</v>
      </c>
      <c r="CFM6">
        <v>2197</v>
      </c>
      <c r="CFN6">
        <v>2198</v>
      </c>
      <c r="CFO6">
        <v>2199</v>
      </c>
      <c r="CFP6">
        <v>2200</v>
      </c>
      <c r="CFQ6">
        <v>2201</v>
      </c>
      <c r="CFR6">
        <v>2202</v>
      </c>
      <c r="CFS6">
        <v>2203</v>
      </c>
      <c r="CFT6">
        <v>2204</v>
      </c>
      <c r="CFU6">
        <v>2205</v>
      </c>
      <c r="CFV6">
        <v>2206</v>
      </c>
      <c r="CFW6">
        <v>2207</v>
      </c>
      <c r="CFX6">
        <v>2208</v>
      </c>
      <c r="CFY6">
        <v>2209</v>
      </c>
      <c r="CFZ6">
        <v>2210</v>
      </c>
      <c r="CGA6">
        <v>2211</v>
      </c>
      <c r="CGB6">
        <v>2212</v>
      </c>
      <c r="CGC6">
        <v>2213</v>
      </c>
      <c r="CGD6">
        <v>2214</v>
      </c>
      <c r="CGE6">
        <v>2215</v>
      </c>
      <c r="CGF6">
        <v>2216</v>
      </c>
      <c r="CGG6">
        <v>2217</v>
      </c>
      <c r="CGH6">
        <v>2218</v>
      </c>
      <c r="CGI6">
        <v>2219</v>
      </c>
      <c r="CGJ6">
        <v>2220</v>
      </c>
      <c r="CGK6">
        <v>2221</v>
      </c>
      <c r="CGL6">
        <v>2222</v>
      </c>
      <c r="CGM6">
        <v>2223</v>
      </c>
      <c r="CGN6">
        <v>2224</v>
      </c>
      <c r="CGO6">
        <v>2225</v>
      </c>
      <c r="CGP6">
        <v>2226</v>
      </c>
      <c r="CGQ6">
        <v>2227</v>
      </c>
      <c r="CGR6">
        <v>2228</v>
      </c>
      <c r="CGS6">
        <v>2229</v>
      </c>
      <c r="CGT6">
        <v>2230</v>
      </c>
      <c r="CGU6">
        <v>2231</v>
      </c>
      <c r="CGV6">
        <v>2232</v>
      </c>
      <c r="CGW6">
        <v>2233</v>
      </c>
      <c r="CGX6">
        <v>2234</v>
      </c>
      <c r="CGY6">
        <v>2235</v>
      </c>
      <c r="CGZ6">
        <v>2236</v>
      </c>
      <c r="CHA6">
        <v>2237</v>
      </c>
      <c r="CHB6">
        <v>2238</v>
      </c>
      <c r="CHC6">
        <v>2239</v>
      </c>
      <c r="CHD6">
        <v>2240</v>
      </c>
      <c r="CHE6">
        <v>2241</v>
      </c>
      <c r="CHF6">
        <v>2242</v>
      </c>
      <c r="CHG6">
        <v>2243</v>
      </c>
      <c r="CHH6">
        <v>2244</v>
      </c>
      <c r="CHI6">
        <v>2245</v>
      </c>
      <c r="CHJ6">
        <v>2246</v>
      </c>
      <c r="CHK6">
        <v>2247</v>
      </c>
      <c r="CHL6">
        <v>2248</v>
      </c>
      <c r="CHM6">
        <v>2249</v>
      </c>
      <c r="CHN6">
        <v>2250</v>
      </c>
      <c r="CHO6">
        <v>2251</v>
      </c>
      <c r="CHP6">
        <v>2252</v>
      </c>
      <c r="CHQ6">
        <v>2253</v>
      </c>
      <c r="CHR6">
        <v>2254</v>
      </c>
      <c r="CHS6">
        <v>2255</v>
      </c>
      <c r="CHT6">
        <v>2256</v>
      </c>
      <c r="CHU6">
        <v>2257</v>
      </c>
      <c r="CHV6">
        <v>2258</v>
      </c>
      <c r="CHW6">
        <v>2259</v>
      </c>
      <c r="CHX6">
        <v>2260</v>
      </c>
      <c r="CHY6">
        <v>2261</v>
      </c>
      <c r="CHZ6">
        <v>2262</v>
      </c>
      <c r="CIA6">
        <v>2263</v>
      </c>
      <c r="CIB6">
        <v>2264</v>
      </c>
      <c r="CIC6">
        <v>2265</v>
      </c>
      <c r="CID6">
        <v>2266</v>
      </c>
      <c r="CIE6">
        <v>2267</v>
      </c>
      <c r="CIF6">
        <v>2268</v>
      </c>
      <c r="CIG6">
        <v>2269</v>
      </c>
      <c r="CIH6">
        <v>2270</v>
      </c>
      <c r="CII6">
        <v>2271</v>
      </c>
      <c r="CIJ6">
        <v>2272</v>
      </c>
      <c r="CIK6">
        <v>2273</v>
      </c>
      <c r="CIL6">
        <v>2274</v>
      </c>
      <c r="CIM6">
        <v>2275</v>
      </c>
      <c r="CIN6">
        <v>2276</v>
      </c>
      <c r="CIO6">
        <v>2277</v>
      </c>
      <c r="CIP6">
        <v>2278</v>
      </c>
      <c r="CIQ6">
        <v>2279</v>
      </c>
      <c r="CIR6">
        <v>2280</v>
      </c>
      <c r="CIS6">
        <v>2281</v>
      </c>
      <c r="CIT6">
        <v>2282</v>
      </c>
      <c r="CIU6">
        <v>2283</v>
      </c>
      <c r="CIV6">
        <v>2284</v>
      </c>
      <c r="CIW6">
        <v>2285</v>
      </c>
      <c r="CIX6">
        <v>2286</v>
      </c>
      <c r="CIY6">
        <v>2287</v>
      </c>
      <c r="CIZ6">
        <v>2288</v>
      </c>
      <c r="CJA6">
        <v>2289</v>
      </c>
      <c r="CJB6">
        <v>2290</v>
      </c>
      <c r="CJC6">
        <v>2291</v>
      </c>
      <c r="CJD6">
        <v>2292</v>
      </c>
      <c r="CJE6">
        <v>2293</v>
      </c>
      <c r="CJF6">
        <v>2294</v>
      </c>
      <c r="CJG6">
        <v>2295</v>
      </c>
      <c r="CJH6">
        <v>2296</v>
      </c>
      <c r="CJI6">
        <v>2297</v>
      </c>
      <c r="CJJ6">
        <v>2298</v>
      </c>
      <c r="CJK6">
        <v>2299</v>
      </c>
      <c r="CJL6">
        <v>2300</v>
      </c>
      <c r="CJM6">
        <v>2301</v>
      </c>
      <c r="CJN6">
        <v>2302</v>
      </c>
      <c r="CJO6">
        <v>2303</v>
      </c>
      <c r="CJP6">
        <v>2304</v>
      </c>
      <c r="CJQ6">
        <v>2305</v>
      </c>
      <c r="CJR6">
        <v>2306</v>
      </c>
      <c r="CJS6">
        <v>2307</v>
      </c>
      <c r="CJT6">
        <v>2308</v>
      </c>
      <c r="CJU6">
        <v>2309</v>
      </c>
      <c r="CJV6">
        <v>2310</v>
      </c>
      <c r="CJW6">
        <v>2311</v>
      </c>
      <c r="CJX6">
        <v>2312</v>
      </c>
      <c r="CJY6">
        <v>2313</v>
      </c>
      <c r="CJZ6">
        <v>2314</v>
      </c>
      <c r="CKA6">
        <v>2315</v>
      </c>
      <c r="CKB6">
        <v>2316</v>
      </c>
      <c r="CKC6">
        <v>2317</v>
      </c>
      <c r="CKD6">
        <v>2318</v>
      </c>
      <c r="CKE6">
        <v>2319</v>
      </c>
      <c r="CKF6">
        <v>2320</v>
      </c>
      <c r="CKG6">
        <v>2321</v>
      </c>
      <c r="CKH6">
        <v>2322</v>
      </c>
      <c r="CKI6">
        <v>2323</v>
      </c>
      <c r="CKJ6">
        <v>2324</v>
      </c>
      <c r="CKK6">
        <v>2325</v>
      </c>
      <c r="CKL6">
        <v>2326</v>
      </c>
      <c r="CKM6">
        <v>2327</v>
      </c>
      <c r="CKN6">
        <v>2328</v>
      </c>
      <c r="CKO6">
        <v>2329</v>
      </c>
      <c r="CKP6">
        <v>2330</v>
      </c>
      <c r="CKQ6">
        <v>2331</v>
      </c>
      <c r="CKR6">
        <v>2332</v>
      </c>
      <c r="CKS6">
        <v>2333</v>
      </c>
      <c r="CKT6">
        <v>2334</v>
      </c>
      <c r="CKU6">
        <v>2335</v>
      </c>
      <c r="CKV6">
        <v>2336</v>
      </c>
      <c r="CKW6">
        <v>2337</v>
      </c>
      <c r="CKX6">
        <v>2338</v>
      </c>
      <c r="CKY6">
        <v>2339</v>
      </c>
      <c r="CKZ6">
        <v>2340</v>
      </c>
      <c r="CLA6">
        <v>2341</v>
      </c>
      <c r="CLB6">
        <v>2342</v>
      </c>
      <c r="CLC6">
        <v>2343</v>
      </c>
      <c r="CLD6">
        <v>2344</v>
      </c>
      <c r="CLE6">
        <v>2345</v>
      </c>
      <c r="CLF6">
        <v>2346</v>
      </c>
      <c r="CLG6">
        <v>2347</v>
      </c>
      <c r="CLH6">
        <v>2348</v>
      </c>
      <c r="CLI6">
        <v>2349</v>
      </c>
      <c r="CLJ6">
        <v>2350</v>
      </c>
      <c r="CLK6">
        <v>2351</v>
      </c>
      <c r="CLL6">
        <v>2352</v>
      </c>
      <c r="CLM6">
        <v>2353</v>
      </c>
      <c r="CLN6">
        <v>2354</v>
      </c>
      <c r="CLO6">
        <v>2355</v>
      </c>
      <c r="CLP6">
        <v>2356</v>
      </c>
      <c r="CLQ6">
        <v>2357</v>
      </c>
      <c r="CLR6">
        <v>2358</v>
      </c>
      <c r="CLS6">
        <v>2359</v>
      </c>
      <c r="CLT6">
        <v>2360</v>
      </c>
      <c r="CLU6">
        <v>2361</v>
      </c>
      <c r="CLV6">
        <v>2362</v>
      </c>
      <c r="CLW6">
        <v>2363</v>
      </c>
      <c r="CLX6">
        <v>2364</v>
      </c>
      <c r="CLY6">
        <v>2365</v>
      </c>
      <c r="CLZ6">
        <v>2366</v>
      </c>
      <c r="CMA6">
        <v>2367</v>
      </c>
      <c r="CMB6">
        <v>2368</v>
      </c>
      <c r="CMC6">
        <v>2369</v>
      </c>
      <c r="CMD6">
        <v>2370</v>
      </c>
      <c r="CME6">
        <v>2371</v>
      </c>
      <c r="CMF6">
        <v>2372</v>
      </c>
      <c r="CMG6">
        <v>2373</v>
      </c>
      <c r="CMH6">
        <v>2374</v>
      </c>
      <c r="CMI6">
        <v>2375</v>
      </c>
      <c r="CMJ6">
        <v>2376</v>
      </c>
      <c r="CMK6">
        <v>2377</v>
      </c>
      <c r="CML6">
        <v>2378</v>
      </c>
      <c r="CMM6">
        <v>2379</v>
      </c>
      <c r="CMN6">
        <v>2380</v>
      </c>
      <c r="CMO6">
        <v>2381</v>
      </c>
      <c r="CMP6">
        <v>2382</v>
      </c>
      <c r="CMQ6">
        <v>2383</v>
      </c>
      <c r="CMR6">
        <v>2384</v>
      </c>
      <c r="CMS6">
        <v>2385</v>
      </c>
      <c r="CMT6">
        <v>2386</v>
      </c>
      <c r="CMU6">
        <v>2387</v>
      </c>
      <c r="CMV6">
        <v>2388</v>
      </c>
      <c r="CMW6">
        <v>2389</v>
      </c>
      <c r="CMX6">
        <v>2390</v>
      </c>
      <c r="CMY6">
        <v>2391</v>
      </c>
      <c r="CMZ6">
        <v>2392</v>
      </c>
      <c r="CNA6">
        <v>2393</v>
      </c>
      <c r="CNB6">
        <v>2394</v>
      </c>
      <c r="CNC6">
        <v>2395</v>
      </c>
      <c r="CND6">
        <v>2396</v>
      </c>
      <c r="CNE6">
        <v>2397</v>
      </c>
      <c r="CNF6">
        <v>2398</v>
      </c>
      <c r="CNG6">
        <v>2399</v>
      </c>
      <c r="CNH6">
        <v>2400</v>
      </c>
      <c r="CNI6">
        <v>2401</v>
      </c>
      <c r="CNJ6">
        <v>2402</v>
      </c>
      <c r="CNK6">
        <v>2403</v>
      </c>
      <c r="CNL6">
        <v>2404</v>
      </c>
      <c r="CNM6">
        <v>2405</v>
      </c>
      <c r="CNN6">
        <v>2406</v>
      </c>
      <c r="CNO6">
        <v>2407</v>
      </c>
      <c r="CNP6">
        <v>2408</v>
      </c>
      <c r="CNQ6">
        <v>2409</v>
      </c>
      <c r="CNR6">
        <v>2410</v>
      </c>
      <c r="CNS6">
        <v>2411</v>
      </c>
      <c r="CNT6">
        <v>2412</v>
      </c>
      <c r="CNU6">
        <v>2413</v>
      </c>
      <c r="CNV6">
        <v>2414</v>
      </c>
      <c r="CNW6">
        <v>2415</v>
      </c>
      <c r="CNX6">
        <v>2416</v>
      </c>
      <c r="CNY6">
        <v>2417</v>
      </c>
      <c r="CNZ6">
        <v>2418</v>
      </c>
      <c r="COA6">
        <v>2419</v>
      </c>
      <c r="COB6">
        <v>2420</v>
      </c>
      <c r="COC6">
        <v>2421</v>
      </c>
      <c r="COD6">
        <v>2422</v>
      </c>
      <c r="COE6">
        <v>2423</v>
      </c>
      <c r="COF6">
        <v>2424</v>
      </c>
      <c r="COG6">
        <v>2425</v>
      </c>
      <c r="COH6">
        <v>2426</v>
      </c>
      <c r="COI6">
        <v>2427</v>
      </c>
      <c r="COJ6">
        <v>2428</v>
      </c>
      <c r="COK6">
        <v>2429</v>
      </c>
      <c r="COL6">
        <v>2430</v>
      </c>
      <c r="COM6">
        <v>2431</v>
      </c>
      <c r="CON6">
        <v>2432</v>
      </c>
      <c r="COO6">
        <v>2433</v>
      </c>
      <c r="COP6">
        <v>2434</v>
      </c>
      <c r="COQ6">
        <v>2435</v>
      </c>
      <c r="COR6">
        <v>2436</v>
      </c>
      <c r="COS6">
        <v>2437</v>
      </c>
      <c r="COT6">
        <v>2438</v>
      </c>
      <c r="COU6">
        <v>2439</v>
      </c>
      <c r="COV6">
        <v>2440</v>
      </c>
      <c r="COW6">
        <v>2441</v>
      </c>
      <c r="COX6">
        <v>2442</v>
      </c>
      <c r="COY6">
        <v>2443</v>
      </c>
      <c r="COZ6">
        <v>2444</v>
      </c>
      <c r="CPA6">
        <v>2445</v>
      </c>
      <c r="CPB6">
        <v>2446</v>
      </c>
      <c r="CPC6">
        <v>2447</v>
      </c>
      <c r="CPD6">
        <v>2448</v>
      </c>
      <c r="CPE6">
        <v>2449</v>
      </c>
      <c r="CPF6">
        <v>2450</v>
      </c>
      <c r="CPG6">
        <v>2451</v>
      </c>
      <c r="CPH6">
        <v>2452</v>
      </c>
      <c r="CPI6">
        <v>2453</v>
      </c>
      <c r="CPJ6">
        <v>2454</v>
      </c>
      <c r="CPK6">
        <v>2455</v>
      </c>
      <c r="CPL6">
        <v>2456</v>
      </c>
      <c r="CPM6">
        <v>2457</v>
      </c>
      <c r="CPN6">
        <v>2458</v>
      </c>
      <c r="CPO6">
        <v>2459</v>
      </c>
      <c r="CPP6">
        <v>2460</v>
      </c>
      <c r="CPQ6">
        <v>2461</v>
      </c>
      <c r="CPR6">
        <v>2462</v>
      </c>
      <c r="CPS6">
        <v>2463</v>
      </c>
      <c r="CPT6">
        <v>2464</v>
      </c>
      <c r="CPU6">
        <v>2465</v>
      </c>
      <c r="CPV6">
        <v>2466</v>
      </c>
      <c r="CPW6">
        <v>2467</v>
      </c>
      <c r="CPX6">
        <v>2468</v>
      </c>
      <c r="CPY6">
        <v>2469</v>
      </c>
      <c r="CPZ6">
        <v>2470</v>
      </c>
      <c r="CQA6">
        <v>2471</v>
      </c>
      <c r="CQB6">
        <v>2472</v>
      </c>
      <c r="CQC6">
        <v>2473</v>
      </c>
      <c r="CQD6">
        <v>2474</v>
      </c>
      <c r="CQE6">
        <v>2475</v>
      </c>
      <c r="CQF6">
        <v>2476</v>
      </c>
      <c r="CQG6">
        <v>2477</v>
      </c>
      <c r="CQH6">
        <v>2478</v>
      </c>
      <c r="CQI6">
        <v>2479</v>
      </c>
      <c r="CQJ6">
        <v>2480</v>
      </c>
      <c r="CQK6">
        <v>2481</v>
      </c>
      <c r="CQL6">
        <v>2482</v>
      </c>
      <c r="CQM6">
        <v>2483</v>
      </c>
      <c r="CQN6">
        <v>2484</v>
      </c>
      <c r="CQO6">
        <v>2485</v>
      </c>
      <c r="CQP6">
        <v>2486</v>
      </c>
      <c r="CQQ6">
        <v>2487</v>
      </c>
      <c r="CQR6">
        <v>2488</v>
      </c>
      <c r="CQS6">
        <v>2489</v>
      </c>
      <c r="CQT6">
        <v>2490</v>
      </c>
      <c r="CQU6">
        <v>2491</v>
      </c>
      <c r="CQV6">
        <v>2492</v>
      </c>
      <c r="CQW6">
        <v>2493</v>
      </c>
      <c r="CQX6">
        <v>2494</v>
      </c>
      <c r="CQY6">
        <v>2495</v>
      </c>
      <c r="CQZ6">
        <v>2496</v>
      </c>
      <c r="CRA6">
        <v>2497</v>
      </c>
      <c r="CRB6">
        <v>2498</v>
      </c>
      <c r="CRC6">
        <v>2499</v>
      </c>
      <c r="CRD6">
        <v>2500</v>
      </c>
      <c r="CRE6">
        <v>2501</v>
      </c>
      <c r="CRF6">
        <v>2502</v>
      </c>
      <c r="CRG6">
        <v>2503</v>
      </c>
      <c r="CRH6">
        <v>2504</v>
      </c>
      <c r="CRI6">
        <v>2505</v>
      </c>
      <c r="CRJ6">
        <v>2506</v>
      </c>
      <c r="CRK6">
        <v>2507</v>
      </c>
      <c r="CRL6">
        <v>2508</v>
      </c>
      <c r="CRM6">
        <v>2509</v>
      </c>
      <c r="CRN6">
        <v>2510</v>
      </c>
      <c r="CRO6">
        <v>2511</v>
      </c>
      <c r="CRP6">
        <v>2512</v>
      </c>
      <c r="CRQ6">
        <v>2513</v>
      </c>
      <c r="CRR6">
        <v>2514</v>
      </c>
      <c r="CRS6">
        <v>2515</v>
      </c>
      <c r="CRT6">
        <v>2516</v>
      </c>
      <c r="CRU6">
        <v>2517</v>
      </c>
      <c r="CRV6">
        <v>2518</v>
      </c>
      <c r="CRW6">
        <v>2519</v>
      </c>
      <c r="CRX6">
        <v>2520</v>
      </c>
      <c r="CRY6">
        <v>2521</v>
      </c>
      <c r="CRZ6">
        <v>2522</v>
      </c>
      <c r="CSA6">
        <v>2523</v>
      </c>
      <c r="CSB6">
        <v>2524</v>
      </c>
      <c r="CSC6">
        <v>2525</v>
      </c>
      <c r="CSD6">
        <v>2526</v>
      </c>
      <c r="CSE6">
        <v>2527</v>
      </c>
      <c r="CSF6">
        <v>2528</v>
      </c>
      <c r="CSG6">
        <v>2529</v>
      </c>
      <c r="CSH6">
        <v>2530</v>
      </c>
      <c r="CSI6">
        <v>2531</v>
      </c>
      <c r="CSJ6">
        <v>2532</v>
      </c>
      <c r="CSK6">
        <v>2533</v>
      </c>
      <c r="CSL6">
        <v>2534</v>
      </c>
      <c r="CSM6">
        <v>2535</v>
      </c>
      <c r="CSN6">
        <v>2536</v>
      </c>
      <c r="CSO6">
        <v>2537</v>
      </c>
      <c r="CSP6">
        <v>2538</v>
      </c>
      <c r="CSQ6">
        <v>2539</v>
      </c>
      <c r="CSR6">
        <v>2540</v>
      </c>
      <c r="CSS6">
        <v>2541</v>
      </c>
      <c r="CST6">
        <v>2542</v>
      </c>
      <c r="CSU6">
        <v>2543</v>
      </c>
      <c r="CSV6">
        <v>2544</v>
      </c>
      <c r="CSW6">
        <v>2545</v>
      </c>
      <c r="CSX6">
        <v>2546</v>
      </c>
      <c r="CSY6">
        <v>2547</v>
      </c>
      <c r="CSZ6">
        <v>2548</v>
      </c>
      <c r="CTA6">
        <v>2549</v>
      </c>
      <c r="CTB6">
        <v>2550</v>
      </c>
      <c r="CTC6">
        <v>2551</v>
      </c>
      <c r="CTD6">
        <v>2552</v>
      </c>
      <c r="CTE6">
        <v>2553</v>
      </c>
      <c r="CTF6">
        <v>2554</v>
      </c>
      <c r="CTG6">
        <v>2555</v>
      </c>
      <c r="CTH6">
        <v>2556</v>
      </c>
      <c r="CTI6">
        <v>2557</v>
      </c>
      <c r="CTJ6">
        <v>2558</v>
      </c>
      <c r="CTK6">
        <v>2559</v>
      </c>
      <c r="CTL6">
        <v>2560</v>
      </c>
      <c r="CTM6">
        <v>2561</v>
      </c>
      <c r="CTN6">
        <v>2562</v>
      </c>
      <c r="CTO6">
        <v>2563</v>
      </c>
      <c r="CTP6">
        <v>2564</v>
      </c>
      <c r="CTQ6">
        <v>2565</v>
      </c>
      <c r="CTR6">
        <v>2566</v>
      </c>
      <c r="CTS6">
        <v>2567</v>
      </c>
      <c r="CTT6">
        <v>2568</v>
      </c>
      <c r="CTU6">
        <v>2569</v>
      </c>
      <c r="CTV6">
        <v>2570</v>
      </c>
      <c r="CTW6">
        <v>2571</v>
      </c>
      <c r="CTX6">
        <v>2572</v>
      </c>
      <c r="CTY6">
        <v>2573</v>
      </c>
      <c r="CTZ6">
        <v>2574</v>
      </c>
      <c r="CUA6">
        <v>2575</v>
      </c>
      <c r="CUB6">
        <v>2576</v>
      </c>
      <c r="CUC6">
        <v>2577</v>
      </c>
      <c r="CUD6">
        <v>2578</v>
      </c>
      <c r="CUE6">
        <v>2579</v>
      </c>
      <c r="CUF6">
        <v>2580</v>
      </c>
      <c r="CUG6">
        <v>2581</v>
      </c>
      <c r="CUH6">
        <v>2582</v>
      </c>
      <c r="CUI6">
        <v>2583</v>
      </c>
      <c r="CUJ6">
        <v>2584</v>
      </c>
      <c r="CUK6">
        <v>2585</v>
      </c>
      <c r="CUL6">
        <v>2586</v>
      </c>
      <c r="CUM6">
        <v>2587</v>
      </c>
      <c r="CUN6">
        <v>2588</v>
      </c>
      <c r="CUO6">
        <v>2589</v>
      </c>
      <c r="CUP6">
        <v>2590</v>
      </c>
      <c r="CUQ6">
        <v>2591</v>
      </c>
      <c r="CUR6">
        <v>2592</v>
      </c>
      <c r="CUS6">
        <v>2593</v>
      </c>
      <c r="CUT6">
        <v>2594</v>
      </c>
      <c r="CUU6">
        <v>2595</v>
      </c>
      <c r="CUV6">
        <v>2596</v>
      </c>
      <c r="CUW6">
        <v>2597</v>
      </c>
      <c r="CUX6">
        <v>2598</v>
      </c>
      <c r="CUY6">
        <v>2599</v>
      </c>
      <c r="CUZ6">
        <v>2600</v>
      </c>
      <c r="CVA6">
        <v>2601</v>
      </c>
      <c r="CVB6">
        <v>2602</v>
      </c>
      <c r="CVC6">
        <v>2603</v>
      </c>
      <c r="CVD6">
        <v>2604</v>
      </c>
      <c r="CVE6">
        <v>2605</v>
      </c>
      <c r="CVF6">
        <v>2606</v>
      </c>
      <c r="CVG6">
        <v>2607</v>
      </c>
      <c r="CVH6">
        <v>2608</v>
      </c>
      <c r="CVI6">
        <v>2609</v>
      </c>
      <c r="CVJ6">
        <v>2610</v>
      </c>
      <c r="CVK6">
        <v>2611</v>
      </c>
      <c r="CVL6">
        <v>2612</v>
      </c>
      <c r="CVM6">
        <v>2613</v>
      </c>
      <c r="CVN6">
        <v>2614</v>
      </c>
      <c r="CVO6">
        <v>2615</v>
      </c>
      <c r="CVP6">
        <v>2616</v>
      </c>
      <c r="CVQ6">
        <v>2617</v>
      </c>
      <c r="CVR6">
        <v>2618</v>
      </c>
      <c r="CVS6">
        <v>2619</v>
      </c>
      <c r="CVT6">
        <v>2620</v>
      </c>
      <c r="CVU6">
        <v>2621</v>
      </c>
      <c r="CVV6">
        <v>2622</v>
      </c>
      <c r="CVW6">
        <v>2623</v>
      </c>
      <c r="CVX6">
        <v>2624</v>
      </c>
      <c r="CVY6">
        <v>2625</v>
      </c>
      <c r="CVZ6">
        <v>2626</v>
      </c>
      <c r="CWA6">
        <v>2627</v>
      </c>
      <c r="CWB6">
        <v>2628</v>
      </c>
      <c r="CWC6">
        <v>2629</v>
      </c>
      <c r="CWD6">
        <v>2630</v>
      </c>
      <c r="CWE6">
        <v>2631</v>
      </c>
      <c r="CWF6">
        <v>2632</v>
      </c>
      <c r="CWG6">
        <v>2633</v>
      </c>
      <c r="CWH6">
        <v>2634</v>
      </c>
      <c r="CWI6">
        <v>2635</v>
      </c>
      <c r="CWJ6">
        <v>2636</v>
      </c>
      <c r="CWK6">
        <v>2637</v>
      </c>
      <c r="CWL6">
        <v>2638</v>
      </c>
      <c r="CWM6">
        <v>2639</v>
      </c>
      <c r="CWN6">
        <v>2640</v>
      </c>
      <c r="CWO6">
        <v>2641</v>
      </c>
      <c r="CWP6">
        <v>2642</v>
      </c>
      <c r="CWQ6">
        <v>2643</v>
      </c>
      <c r="CWR6">
        <v>2644</v>
      </c>
      <c r="CWS6">
        <v>2645</v>
      </c>
      <c r="CWT6">
        <v>2646</v>
      </c>
      <c r="CWU6">
        <v>2647</v>
      </c>
      <c r="CWV6">
        <v>2648</v>
      </c>
      <c r="CWW6">
        <v>2649</v>
      </c>
      <c r="CWX6">
        <v>2650</v>
      </c>
      <c r="CWY6">
        <v>2651</v>
      </c>
      <c r="CWZ6">
        <v>2652</v>
      </c>
      <c r="CXA6">
        <v>2653</v>
      </c>
      <c r="CXB6">
        <v>2654</v>
      </c>
      <c r="CXC6">
        <v>2655</v>
      </c>
      <c r="CXD6">
        <v>2656</v>
      </c>
      <c r="CXE6">
        <v>2657</v>
      </c>
      <c r="CXF6">
        <v>2658</v>
      </c>
      <c r="CXG6">
        <v>2659</v>
      </c>
      <c r="CXH6">
        <v>2660</v>
      </c>
      <c r="CXI6">
        <v>2661</v>
      </c>
      <c r="CXJ6">
        <v>2662</v>
      </c>
      <c r="CXK6">
        <v>2663</v>
      </c>
      <c r="CXL6">
        <v>2664</v>
      </c>
      <c r="CXM6">
        <v>2665</v>
      </c>
      <c r="CXN6">
        <v>2666</v>
      </c>
      <c r="CXO6">
        <v>2667</v>
      </c>
      <c r="CXP6">
        <v>2668</v>
      </c>
      <c r="CXQ6">
        <v>2669</v>
      </c>
      <c r="CXR6">
        <v>2670</v>
      </c>
      <c r="CXS6">
        <v>2671</v>
      </c>
      <c r="CXT6">
        <v>2672</v>
      </c>
      <c r="CXU6">
        <v>2673</v>
      </c>
      <c r="CXV6">
        <v>2674</v>
      </c>
      <c r="CXW6">
        <v>2675</v>
      </c>
      <c r="CXX6">
        <v>2676</v>
      </c>
      <c r="CXY6">
        <v>2677</v>
      </c>
      <c r="CXZ6">
        <v>2678</v>
      </c>
      <c r="CYA6">
        <v>2679</v>
      </c>
      <c r="CYB6">
        <v>2680</v>
      </c>
      <c r="CYC6">
        <v>2681</v>
      </c>
      <c r="CYD6">
        <v>2682</v>
      </c>
      <c r="CYE6">
        <v>2683</v>
      </c>
      <c r="CYF6">
        <v>2684</v>
      </c>
      <c r="CYG6">
        <v>2685</v>
      </c>
      <c r="CYH6">
        <v>2686</v>
      </c>
      <c r="CYI6">
        <v>2687</v>
      </c>
      <c r="CYJ6">
        <v>2688</v>
      </c>
      <c r="CYK6">
        <v>2689</v>
      </c>
      <c r="CYL6">
        <v>2690</v>
      </c>
      <c r="CYM6">
        <v>2691</v>
      </c>
      <c r="CYN6">
        <v>2692</v>
      </c>
      <c r="CYO6">
        <v>2693</v>
      </c>
      <c r="CYP6">
        <v>2694</v>
      </c>
      <c r="CYQ6">
        <v>2695</v>
      </c>
      <c r="CYR6">
        <v>2696</v>
      </c>
      <c r="CYS6">
        <v>2697</v>
      </c>
      <c r="CYT6">
        <v>2698</v>
      </c>
      <c r="CYU6">
        <v>2699</v>
      </c>
      <c r="CYV6">
        <v>2700</v>
      </c>
      <c r="CYW6">
        <v>2701</v>
      </c>
      <c r="CYX6">
        <v>2702</v>
      </c>
      <c r="CYY6">
        <v>2703</v>
      </c>
      <c r="CYZ6">
        <v>2704</v>
      </c>
      <c r="CZA6">
        <v>2705</v>
      </c>
      <c r="CZB6">
        <v>2706</v>
      </c>
      <c r="CZC6">
        <v>2707</v>
      </c>
      <c r="CZD6">
        <v>2708</v>
      </c>
      <c r="CZE6">
        <v>2709</v>
      </c>
      <c r="CZF6">
        <v>2710</v>
      </c>
      <c r="CZG6">
        <v>2711</v>
      </c>
      <c r="CZH6">
        <v>2712</v>
      </c>
      <c r="CZI6">
        <v>2713</v>
      </c>
      <c r="CZJ6">
        <v>2714</v>
      </c>
      <c r="CZK6">
        <v>2715</v>
      </c>
      <c r="CZL6">
        <v>2716</v>
      </c>
      <c r="CZM6">
        <v>2717</v>
      </c>
      <c r="CZN6">
        <v>2718</v>
      </c>
      <c r="CZO6">
        <v>2719</v>
      </c>
      <c r="CZP6">
        <v>2720</v>
      </c>
      <c r="CZQ6">
        <v>2721</v>
      </c>
      <c r="CZR6">
        <v>2722</v>
      </c>
      <c r="CZS6">
        <v>2723</v>
      </c>
      <c r="CZT6">
        <v>2724</v>
      </c>
      <c r="CZU6">
        <v>2725</v>
      </c>
      <c r="CZV6">
        <v>2726</v>
      </c>
      <c r="CZW6">
        <v>2727</v>
      </c>
      <c r="CZX6">
        <v>2728</v>
      </c>
      <c r="CZY6">
        <v>2729</v>
      </c>
      <c r="CZZ6">
        <v>2730</v>
      </c>
      <c r="DAA6">
        <v>2731</v>
      </c>
      <c r="DAB6">
        <v>2732</v>
      </c>
      <c r="DAC6">
        <v>2733</v>
      </c>
      <c r="DAD6">
        <v>2734</v>
      </c>
      <c r="DAE6">
        <v>2735</v>
      </c>
      <c r="DAF6">
        <v>2736</v>
      </c>
      <c r="DAG6">
        <v>2737</v>
      </c>
      <c r="DAH6">
        <v>2738</v>
      </c>
      <c r="DAI6">
        <v>2739</v>
      </c>
      <c r="DAJ6">
        <v>2740</v>
      </c>
      <c r="DAK6">
        <v>2741</v>
      </c>
      <c r="DAL6">
        <v>2742</v>
      </c>
      <c r="DAM6">
        <v>2743</v>
      </c>
      <c r="DAN6">
        <v>2744</v>
      </c>
      <c r="DAO6">
        <v>2745</v>
      </c>
      <c r="DAP6">
        <v>2746</v>
      </c>
      <c r="DAQ6">
        <v>2747</v>
      </c>
      <c r="DAR6">
        <v>2748</v>
      </c>
      <c r="DAS6">
        <v>2749</v>
      </c>
      <c r="DAT6">
        <v>2750</v>
      </c>
      <c r="DAU6">
        <v>2751</v>
      </c>
      <c r="DAV6">
        <v>2752</v>
      </c>
      <c r="DAW6">
        <v>2753</v>
      </c>
      <c r="DAX6">
        <v>2754</v>
      </c>
      <c r="DAY6">
        <v>2755</v>
      </c>
      <c r="DAZ6">
        <v>2756</v>
      </c>
      <c r="DBA6">
        <v>2757</v>
      </c>
      <c r="DBB6">
        <v>2758</v>
      </c>
      <c r="DBC6">
        <v>2759</v>
      </c>
      <c r="DBD6">
        <v>2760</v>
      </c>
      <c r="DBE6">
        <v>2761</v>
      </c>
      <c r="DBF6">
        <v>2762</v>
      </c>
      <c r="DBG6">
        <v>2763</v>
      </c>
      <c r="DBH6">
        <v>2764</v>
      </c>
      <c r="DBI6">
        <v>2765</v>
      </c>
      <c r="DBJ6">
        <v>2766</v>
      </c>
      <c r="DBK6">
        <v>2767</v>
      </c>
      <c r="DBL6">
        <v>2768</v>
      </c>
      <c r="DBM6">
        <v>2769</v>
      </c>
      <c r="DBN6">
        <v>2770</v>
      </c>
      <c r="DBO6">
        <v>2771</v>
      </c>
      <c r="DBP6">
        <v>2772</v>
      </c>
      <c r="DBQ6">
        <v>2773</v>
      </c>
      <c r="DBR6">
        <v>2774</v>
      </c>
      <c r="DBS6">
        <v>2775</v>
      </c>
      <c r="DBT6">
        <v>2776</v>
      </c>
      <c r="DBU6">
        <v>2777</v>
      </c>
      <c r="DBV6">
        <v>2778</v>
      </c>
      <c r="DBW6">
        <v>2779</v>
      </c>
      <c r="DBX6">
        <v>2780</v>
      </c>
      <c r="DBY6">
        <v>2781</v>
      </c>
      <c r="DBZ6">
        <v>2782</v>
      </c>
      <c r="DCA6">
        <v>2783</v>
      </c>
      <c r="DCB6">
        <v>2784</v>
      </c>
      <c r="DCC6">
        <v>2785</v>
      </c>
      <c r="DCD6">
        <v>2786</v>
      </c>
      <c r="DCE6">
        <v>2787</v>
      </c>
      <c r="DCF6">
        <v>2788</v>
      </c>
      <c r="DCG6">
        <v>2789</v>
      </c>
      <c r="DCH6">
        <v>2790</v>
      </c>
      <c r="DCI6">
        <v>2791</v>
      </c>
      <c r="DCJ6">
        <v>2792</v>
      </c>
      <c r="DCK6">
        <v>2793</v>
      </c>
      <c r="DCL6">
        <v>2794</v>
      </c>
      <c r="DCM6">
        <v>2795</v>
      </c>
      <c r="DCN6">
        <v>2796</v>
      </c>
      <c r="DCO6">
        <v>2797</v>
      </c>
      <c r="DCP6">
        <v>2798</v>
      </c>
      <c r="DCQ6">
        <v>2799</v>
      </c>
      <c r="DCR6">
        <v>2800</v>
      </c>
      <c r="DCS6">
        <v>2801</v>
      </c>
      <c r="DCT6">
        <v>2802</v>
      </c>
      <c r="DCU6">
        <v>2803</v>
      </c>
      <c r="DCV6">
        <v>2804</v>
      </c>
      <c r="DCW6">
        <v>2805</v>
      </c>
      <c r="DCX6">
        <v>2806</v>
      </c>
      <c r="DCY6">
        <v>2807</v>
      </c>
      <c r="DCZ6">
        <v>2808</v>
      </c>
      <c r="DDA6">
        <v>2809</v>
      </c>
      <c r="DDB6">
        <v>2810</v>
      </c>
      <c r="DDC6">
        <v>2811</v>
      </c>
      <c r="DDD6">
        <v>2812</v>
      </c>
      <c r="DDE6">
        <v>2813</v>
      </c>
      <c r="DDF6">
        <v>2814</v>
      </c>
      <c r="DDG6">
        <v>2815</v>
      </c>
      <c r="DDH6">
        <v>2816</v>
      </c>
      <c r="DDI6">
        <v>2817</v>
      </c>
      <c r="DDJ6">
        <v>2818</v>
      </c>
      <c r="DDK6">
        <v>2819</v>
      </c>
      <c r="DDL6">
        <v>2820</v>
      </c>
      <c r="DDM6">
        <v>2821</v>
      </c>
      <c r="DDN6">
        <v>2822</v>
      </c>
      <c r="DDO6">
        <v>2823</v>
      </c>
      <c r="DDP6">
        <v>2824</v>
      </c>
      <c r="DDQ6">
        <v>2825</v>
      </c>
      <c r="DDR6">
        <v>2826</v>
      </c>
      <c r="DDS6">
        <v>2827</v>
      </c>
      <c r="DDT6">
        <v>2828</v>
      </c>
      <c r="DDU6">
        <v>2829</v>
      </c>
      <c r="DDV6">
        <v>2830</v>
      </c>
      <c r="DDW6">
        <v>2831</v>
      </c>
      <c r="DDX6">
        <v>2832</v>
      </c>
      <c r="DDY6">
        <v>2833</v>
      </c>
      <c r="DDZ6">
        <v>2834</v>
      </c>
      <c r="DEA6">
        <v>2835</v>
      </c>
      <c r="DEB6">
        <v>2836</v>
      </c>
      <c r="DEC6">
        <v>2837</v>
      </c>
      <c r="DED6">
        <v>2838</v>
      </c>
      <c r="DEE6">
        <v>2839</v>
      </c>
      <c r="DEF6">
        <v>2840</v>
      </c>
      <c r="DEG6">
        <v>2841</v>
      </c>
      <c r="DEH6">
        <v>2842</v>
      </c>
      <c r="DEI6">
        <v>2843</v>
      </c>
      <c r="DEJ6">
        <v>2844</v>
      </c>
      <c r="DEK6">
        <v>2845</v>
      </c>
      <c r="DEL6">
        <v>2846</v>
      </c>
      <c r="DEM6">
        <v>2847</v>
      </c>
      <c r="DEN6">
        <v>2848</v>
      </c>
      <c r="DEO6">
        <v>2849</v>
      </c>
      <c r="DEP6">
        <v>2850</v>
      </c>
      <c r="DEQ6">
        <v>2851</v>
      </c>
      <c r="DER6">
        <v>2852</v>
      </c>
      <c r="DES6">
        <v>2853</v>
      </c>
      <c r="DET6">
        <v>2854</v>
      </c>
      <c r="DEU6">
        <v>2855</v>
      </c>
      <c r="DEV6">
        <v>2856</v>
      </c>
      <c r="DEW6">
        <v>2857</v>
      </c>
      <c r="DEX6">
        <v>2858</v>
      </c>
      <c r="DEY6">
        <v>2859</v>
      </c>
      <c r="DEZ6">
        <v>2860</v>
      </c>
      <c r="DFA6">
        <v>2861</v>
      </c>
      <c r="DFB6">
        <v>2862</v>
      </c>
      <c r="DFC6">
        <v>2863</v>
      </c>
      <c r="DFD6">
        <v>2864</v>
      </c>
      <c r="DFE6">
        <v>2865</v>
      </c>
      <c r="DFF6">
        <v>2866</v>
      </c>
      <c r="DFG6">
        <v>2867</v>
      </c>
      <c r="DFH6">
        <v>2868</v>
      </c>
      <c r="DFI6">
        <v>2869</v>
      </c>
      <c r="DFJ6">
        <v>2870</v>
      </c>
      <c r="DFK6">
        <v>2871</v>
      </c>
      <c r="DFL6">
        <v>2872</v>
      </c>
      <c r="DFM6">
        <v>2873</v>
      </c>
      <c r="DFN6">
        <v>2874</v>
      </c>
      <c r="DFO6">
        <v>2875</v>
      </c>
      <c r="DFP6">
        <v>2876</v>
      </c>
      <c r="DFQ6">
        <v>2877</v>
      </c>
      <c r="DFR6">
        <v>2878</v>
      </c>
      <c r="DFS6">
        <v>2879</v>
      </c>
      <c r="DFT6">
        <v>2880</v>
      </c>
      <c r="DFU6">
        <v>2881</v>
      </c>
      <c r="DFV6">
        <v>2882</v>
      </c>
      <c r="DFW6">
        <v>2883</v>
      </c>
      <c r="DFX6">
        <v>2884</v>
      </c>
      <c r="DFY6">
        <v>2885</v>
      </c>
      <c r="DFZ6">
        <v>2886</v>
      </c>
      <c r="DGA6">
        <v>2887</v>
      </c>
      <c r="DGB6">
        <v>2888</v>
      </c>
      <c r="DGC6">
        <v>2889</v>
      </c>
      <c r="DGD6">
        <v>2890</v>
      </c>
      <c r="DGE6">
        <v>2891</v>
      </c>
      <c r="DGF6">
        <v>2892</v>
      </c>
      <c r="DGG6">
        <v>2893</v>
      </c>
      <c r="DGH6">
        <v>2894</v>
      </c>
      <c r="DGI6">
        <v>2895</v>
      </c>
      <c r="DGJ6">
        <v>2896</v>
      </c>
      <c r="DGK6">
        <v>2897</v>
      </c>
      <c r="DGL6">
        <v>2898</v>
      </c>
      <c r="DGM6">
        <v>2899</v>
      </c>
      <c r="DGN6">
        <v>2900</v>
      </c>
      <c r="DGO6">
        <v>2901</v>
      </c>
      <c r="DGP6">
        <v>2902</v>
      </c>
      <c r="DGQ6">
        <v>2903</v>
      </c>
      <c r="DGR6">
        <v>2904</v>
      </c>
      <c r="DGS6">
        <v>2905</v>
      </c>
      <c r="DGT6">
        <v>2906</v>
      </c>
      <c r="DGU6">
        <v>2907</v>
      </c>
      <c r="DGV6">
        <v>2908</v>
      </c>
      <c r="DGW6">
        <v>2909</v>
      </c>
      <c r="DGX6">
        <v>2910</v>
      </c>
      <c r="DGY6">
        <v>2911</v>
      </c>
      <c r="DGZ6">
        <v>2912</v>
      </c>
      <c r="DHA6">
        <v>2913</v>
      </c>
      <c r="DHB6">
        <v>2914</v>
      </c>
      <c r="DHC6">
        <v>2915</v>
      </c>
      <c r="DHD6">
        <v>2916</v>
      </c>
      <c r="DHE6">
        <v>2917</v>
      </c>
      <c r="DHF6">
        <v>2918</v>
      </c>
      <c r="DHG6">
        <v>2919</v>
      </c>
      <c r="DHH6">
        <v>2920</v>
      </c>
      <c r="DHI6">
        <v>2921</v>
      </c>
      <c r="DHJ6">
        <v>2922</v>
      </c>
      <c r="DHK6">
        <v>2923</v>
      </c>
      <c r="DHL6">
        <v>2924</v>
      </c>
      <c r="DHM6">
        <v>2925</v>
      </c>
      <c r="DHN6">
        <v>2926</v>
      </c>
      <c r="DHO6">
        <v>2927</v>
      </c>
      <c r="DHP6">
        <v>2928</v>
      </c>
      <c r="DHQ6">
        <v>2929</v>
      </c>
      <c r="DHR6">
        <v>2930</v>
      </c>
      <c r="DHS6">
        <v>2931</v>
      </c>
      <c r="DHT6">
        <v>2932</v>
      </c>
      <c r="DHU6">
        <v>2933</v>
      </c>
      <c r="DHV6">
        <v>2934</v>
      </c>
      <c r="DHW6">
        <v>2935</v>
      </c>
      <c r="DHX6">
        <v>2936</v>
      </c>
      <c r="DHY6">
        <v>2937</v>
      </c>
      <c r="DHZ6">
        <v>2938</v>
      </c>
      <c r="DIA6">
        <v>2939</v>
      </c>
      <c r="DIB6">
        <v>2940</v>
      </c>
      <c r="DIC6">
        <v>2941</v>
      </c>
      <c r="DID6">
        <v>2942</v>
      </c>
      <c r="DIE6">
        <v>2943</v>
      </c>
      <c r="DIF6">
        <v>2944</v>
      </c>
      <c r="DIG6">
        <v>2945</v>
      </c>
      <c r="DIH6">
        <v>2946</v>
      </c>
      <c r="DII6">
        <v>2947</v>
      </c>
      <c r="DIJ6">
        <v>2948</v>
      </c>
      <c r="DIK6">
        <v>2949</v>
      </c>
      <c r="DIL6">
        <v>2950</v>
      </c>
      <c r="DIM6">
        <v>2951</v>
      </c>
      <c r="DIN6">
        <v>2952</v>
      </c>
      <c r="DIO6">
        <v>2953</v>
      </c>
      <c r="DIP6">
        <v>2954</v>
      </c>
      <c r="DIQ6">
        <v>2955</v>
      </c>
      <c r="DIR6">
        <v>2956</v>
      </c>
      <c r="DIS6">
        <v>2957</v>
      </c>
      <c r="DIT6">
        <v>2958</v>
      </c>
      <c r="DIU6">
        <v>2959</v>
      </c>
      <c r="DIV6">
        <v>2960</v>
      </c>
      <c r="DIW6">
        <v>2961</v>
      </c>
      <c r="DIX6">
        <v>2962</v>
      </c>
      <c r="DIY6">
        <v>2963</v>
      </c>
      <c r="DIZ6">
        <v>2964</v>
      </c>
      <c r="DJA6">
        <v>2965</v>
      </c>
      <c r="DJB6">
        <v>2966</v>
      </c>
      <c r="DJC6">
        <v>2967</v>
      </c>
      <c r="DJD6">
        <v>2968</v>
      </c>
      <c r="DJE6">
        <v>2969</v>
      </c>
      <c r="DJF6">
        <v>2970</v>
      </c>
      <c r="DJG6">
        <v>2971</v>
      </c>
      <c r="DJH6">
        <v>2972</v>
      </c>
      <c r="DJI6">
        <v>2973</v>
      </c>
      <c r="DJJ6">
        <v>2974</v>
      </c>
      <c r="DJK6">
        <v>2975</v>
      </c>
      <c r="DJL6">
        <v>2976</v>
      </c>
      <c r="DJM6">
        <v>2977</v>
      </c>
      <c r="DJN6">
        <v>2978</v>
      </c>
      <c r="DJO6">
        <v>2979</v>
      </c>
      <c r="DJP6">
        <v>2980</v>
      </c>
      <c r="DJQ6">
        <v>2981</v>
      </c>
      <c r="DJR6">
        <v>2982</v>
      </c>
      <c r="DJS6">
        <v>2983</v>
      </c>
      <c r="DJT6">
        <v>2984</v>
      </c>
      <c r="DJU6">
        <v>2985</v>
      </c>
      <c r="DJV6">
        <v>2986</v>
      </c>
      <c r="DJW6">
        <v>2987</v>
      </c>
      <c r="DJX6">
        <v>2988</v>
      </c>
      <c r="DJY6">
        <v>2989</v>
      </c>
      <c r="DJZ6">
        <v>2990</v>
      </c>
      <c r="DKA6">
        <v>2991</v>
      </c>
      <c r="DKB6">
        <v>2992</v>
      </c>
      <c r="DKC6">
        <v>2993</v>
      </c>
      <c r="DKD6">
        <v>2994</v>
      </c>
      <c r="DKE6">
        <v>2995</v>
      </c>
      <c r="DKF6">
        <v>2996</v>
      </c>
      <c r="DKG6">
        <v>2997</v>
      </c>
      <c r="DKH6">
        <v>2998</v>
      </c>
      <c r="DKI6">
        <v>2999</v>
      </c>
      <c r="DKJ6">
        <v>3000</v>
      </c>
      <c r="DKK6">
        <v>3001</v>
      </c>
      <c r="DKL6">
        <v>3002</v>
      </c>
      <c r="DKM6">
        <v>3003</v>
      </c>
      <c r="DKN6">
        <v>3004</v>
      </c>
      <c r="DKO6">
        <v>3005</v>
      </c>
      <c r="DKP6">
        <v>3006</v>
      </c>
      <c r="DKQ6">
        <v>3007</v>
      </c>
      <c r="DKR6">
        <v>3008</v>
      </c>
      <c r="DKS6">
        <v>3009</v>
      </c>
      <c r="DKT6">
        <v>3010</v>
      </c>
      <c r="DKU6">
        <v>3011</v>
      </c>
      <c r="DKV6">
        <v>3012</v>
      </c>
      <c r="DKW6">
        <v>3013</v>
      </c>
      <c r="DKX6">
        <v>3014</v>
      </c>
      <c r="DKY6">
        <v>3015</v>
      </c>
      <c r="DKZ6">
        <v>3016</v>
      </c>
      <c r="DLA6">
        <v>3017</v>
      </c>
      <c r="DLB6">
        <v>3018</v>
      </c>
      <c r="DLC6">
        <v>3019</v>
      </c>
      <c r="DLD6">
        <v>3020</v>
      </c>
      <c r="DLE6">
        <v>3021</v>
      </c>
      <c r="DLF6">
        <v>3022</v>
      </c>
      <c r="DLG6">
        <v>3023</v>
      </c>
      <c r="DLH6">
        <v>3024</v>
      </c>
      <c r="DLI6">
        <v>3025</v>
      </c>
      <c r="DLJ6">
        <v>3026</v>
      </c>
      <c r="DLK6">
        <v>3027</v>
      </c>
      <c r="DLL6">
        <v>3028</v>
      </c>
      <c r="DLM6">
        <v>3029</v>
      </c>
      <c r="DLN6">
        <v>3030</v>
      </c>
      <c r="DLO6">
        <v>3031</v>
      </c>
      <c r="DLP6">
        <v>3032</v>
      </c>
      <c r="DLQ6">
        <v>3033</v>
      </c>
      <c r="DLR6">
        <v>3034</v>
      </c>
      <c r="DLS6">
        <v>3035</v>
      </c>
      <c r="DLT6">
        <v>3036</v>
      </c>
      <c r="DLU6">
        <v>3037</v>
      </c>
      <c r="DLV6">
        <v>3038</v>
      </c>
      <c r="DLW6">
        <v>3039</v>
      </c>
      <c r="DLX6">
        <v>3040</v>
      </c>
      <c r="DLY6">
        <v>3041</v>
      </c>
      <c r="DLZ6">
        <v>3042</v>
      </c>
      <c r="DMA6">
        <v>3043</v>
      </c>
      <c r="DMB6">
        <v>3044</v>
      </c>
      <c r="DMC6">
        <v>3045</v>
      </c>
      <c r="DMD6">
        <v>3046</v>
      </c>
      <c r="DME6">
        <v>3047</v>
      </c>
      <c r="DMF6">
        <v>3048</v>
      </c>
      <c r="DMG6">
        <v>3049</v>
      </c>
      <c r="DMH6">
        <v>3050</v>
      </c>
      <c r="DMI6">
        <v>3051</v>
      </c>
      <c r="DMJ6">
        <v>3052</v>
      </c>
      <c r="DMK6">
        <v>3053</v>
      </c>
      <c r="DML6">
        <v>3054</v>
      </c>
      <c r="DMM6">
        <v>3055</v>
      </c>
      <c r="DMN6">
        <v>3056</v>
      </c>
      <c r="DMO6">
        <v>3057</v>
      </c>
      <c r="DMP6">
        <v>3058</v>
      </c>
      <c r="DMQ6">
        <v>3059</v>
      </c>
      <c r="DMR6">
        <v>3060</v>
      </c>
      <c r="DMS6">
        <v>3061</v>
      </c>
      <c r="DMT6">
        <v>3062</v>
      </c>
      <c r="DMU6">
        <v>3063</v>
      </c>
      <c r="DMV6">
        <v>3064</v>
      </c>
      <c r="DMW6">
        <v>3065</v>
      </c>
      <c r="DMX6">
        <v>3066</v>
      </c>
      <c r="DMY6">
        <v>3067</v>
      </c>
      <c r="DMZ6">
        <v>3068</v>
      </c>
      <c r="DNA6">
        <v>3069</v>
      </c>
      <c r="DNB6">
        <v>3070</v>
      </c>
      <c r="DNC6">
        <v>3071</v>
      </c>
      <c r="DND6">
        <v>3072</v>
      </c>
      <c r="DNE6">
        <v>3073</v>
      </c>
      <c r="DNF6">
        <v>3074</v>
      </c>
      <c r="DNG6">
        <v>3075</v>
      </c>
      <c r="DNH6">
        <v>3076</v>
      </c>
      <c r="DNI6">
        <v>3077</v>
      </c>
      <c r="DNJ6">
        <v>3078</v>
      </c>
      <c r="DNK6">
        <v>3079</v>
      </c>
      <c r="DNL6">
        <v>3080</v>
      </c>
      <c r="DNM6">
        <v>3081</v>
      </c>
      <c r="DNN6">
        <v>3082</v>
      </c>
      <c r="DNO6">
        <v>3083</v>
      </c>
      <c r="DNP6">
        <v>3084</v>
      </c>
      <c r="DNQ6">
        <v>3085</v>
      </c>
      <c r="DNR6">
        <v>3086</v>
      </c>
      <c r="DNS6">
        <v>3087</v>
      </c>
      <c r="DNT6">
        <v>3088</v>
      </c>
      <c r="DNU6">
        <v>3089</v>
      </c>
      <c r="DNV6">
        <v>3090</v>
      </c>
      <c r="DNW6">
        <v>3091</v>
      </c>
      <c r="DNX6">
        <v>3092</v>
      </c>
      <c r="DNY6">
        <v>3093</v>
      </c>
      <c r="DNZ6">
        <v>3094</v>
      </c>
      <c r="DOA6">
        <v>3095</v>
      </c>
      <c r="DOB6">
        <v>3096</v>
      </c>
      <c r="DOC6">
        <v>3097</v>
      </c>
      <c r="DOD6">
        <v>3098</v>
      </c>
      <c r="DOE6">
        <v>3099</v>
      </c>
      <c r="DOF6">
        <v>3100</v>
      </c>
      <c r="DOG6">
        <v>3101</v>
      </c>
      <c r="DOH6">
        <v>3102</v>
      </c>
      <c r="DOI6">
        <v>3103</v>
      </c>
      <c r="DOJ6">
        <v>3104</v>
      </c>
      <c r="DOK6">
        <v>3105</v>
      </c>
      <c r="DOL6">
        <v>3106</v>
      </c>
      <c r="DOM6">
        <v>3107</v>
      </c>
      <c r="DON6">
        <v>3108</v>
      </c>
      <c r="DOO6">
        <v>3109</v>
      </c>
      <c r="DOP6">
        <v>3110</v>
      </c>
      <c r="DOQ6">
        <v>3111</v>
      </c>
      <c r="DOR6">
        <v>3112</v>
      </c>
      <c r="DOS6">
        <v>3113</v>
      </c>
      <c r="DOT6">
        <v>3114</v>
      </c>
      <c r="DOU6">
        <v>3115</v>
      </c>
      <c r="DOV6">
        <v>3116</v>
      </c>
      <c r="DOW6">
        <v>3117</v>
      </c>
      <c r="DOX6">
        <v>3118</v>
      </c>
      <c r="DOY6">
        <v>3119</v>
      </c>
      <c r="DOZ6">
        <v>3120</v>
      </c>
      <c r="DPA6">
        <v>3121</v>
      </c>
      <c r="DPB6">
        <v>3122</v>
      </c>
      <c r="DPC6">
        <v>3123</v>
      </c>
      <c r="DPD6">
        <v>3124</v>
      </c>
      <c r="DPE6">
        <v>3125</v>
      </c>
      <c r="DPF6">
        <v>3126</v>
      </c>
      <c r="DPG6">
        <v>3127</v>
      </c>
      <c r="DPH6">
        <v>3128</v>
      </c>
      <c r="DPI6">
        <v>3129</v>
      </c>
      <c r="DPJ6">
        <v>3130</v>
      </c>
      <c r="DPK6">
        <v>3131</v>
      </c>
      <c r="DPL6">
        <v>3132</v>
      </c>
      <c r="DPM6">
        <v>3133</v>
      </c>
      <c r="DPN6">
        <v>3134</v>
      </c>
      <c r="DPO6">
        <v>3135</v>
      </c>
      <c r="DPP6">
        <v>3136</v>
      </c>
      <c r="DPQ6">
        <v>3137</v>
      </c>
      <c r="DPR6">
        <v>3138</v>
      </c>
      <c r="DPS6">
        <v>3139</v>
      </c>
      <c r="DPT6">
        <v>3140</v>
      </c>
      <c r="DPU6">
        <v>3141</v>
      </c>
      <c r="DPV6">
        <v>3142</v>
      </c>
      <c r="DPW6">
        <v>3143</v>
      </c>
      <c r="DPX6">
        <v>3144</v>
      </c>
      <c r="DPY6">
        <v>3145</v>
      </c>
      <c r="DPZ6">
        <v>3146</v>
      </c>
      <c r="DQA6">
        <v>3147</v>
      </c>
      <c r="DQB6">
        <v>3148</v>
      </c>
      <c r="DQC6">
        <v>3149</v>
      </c>
      <c r="DQD6">
        <v>3150</v>
      </c>
      <c r="DQE6">
        <v>3151</v>
      </c>
      <c r="DQF6">
        <v>3152</v>
      </c>
      <c r="DQG6">
        <v>3153</v>
      </c>
      <c r="DQH6">
        <v>3154</v>
      </c>
      <c r="DQI6">
        <v>3155</v>
      </c>
      <c r="DQJ6">
        <v>3156</v>
      </c>
      <c r="DQK6">
        <v>3157</v>
      </c>
      <c r="DQL6">
        <v>3158</v>
      </c>
      <c r="DQM6">
        <v>3159</v>
      </c>
      <c r="DQN6">
        <v>3160</v>
      </c>
      <c r="DQO6">
        <v>3161</v>
      </c>
      <c r="DQP6">
        <v>3162</v>
      </c>
      <c r="DQQ6">
        <v>3163</v>
      </c>
      <c r="DQR6">
        <v>3164</v>
      </c>
      <c r="DQS6">
        <v>3165</v>
      </c>
      <c r="DQT6">
        <v>3166</v>
      </c>
      <c r="DQU6">
        <v>3167</v>
      </c>
      <c r="DQV6">
        <v>3168</v>
      </c>
      <c r="DQW6">
        <v>3169</v>
      </c>
      <c r="DQX6">
        <v>3170</v>
      </c>
      <c r="DQY6">
        <v>3171</v>
      </c>
      <c r="DQZ6">
        <v>3172</v>
      </c>
      <c r="DRA6">
        <v>3173</v>
      </c>
      <c r="DRB6">
        <v>3174</v>
      </c>
      <c r="DRC6">
        <v>3175</v>
      </c>
      <c r="DRD6">
        <v>3176</v>
      </c>
      <c r="DRE6">
        <v>3177</v>
      </c>
      <c r="DRF6">
        <v>3178</v>
      </c>
      <c r="DRG6">
        <v>3179</v>
      </c>
      <c r="DRH6">
        <v>3180</v>
      </c>
      <c r="DRI6">
        <v>3181</v>
      </c>
      <c r="DRJ6">
        <v>3182</v>
      </c>
      <c r="DRK6">
        <v>3183</v>
      </c>
      <c r="DRL6">
        <v>3184</v>
      </c>
      <c r="DRM6">
        <v>3185</v>
      </c>
      <c r="DRN6">
        <v>3186</v>
      </c>
      <c r="DRO6">
        <v>3187</v>
      </c>
      <c r="DRP6">
        <v>3188</v>
      </c>
      <c r="DRQ6">
        <v>3189</v>
      </c>
      <c r="DRR6">
        <v>3190</v>
      </c>
      <c r="DRS6">
        <v>3191</v>
      </c>
      <c r="DRT6">
        <v>3192</v>
      </c>
      <c r="DRU6">
        <v>3193</v>
      </c>
      <c r="DRV6">
        <v>3194</v>
      </c>
      <c r="DRW6">
        <v>3195</v>
      </c>
      <c r="DRX6">
        <v>3196</v>
      </c>
      <c r="DRY6">
        <v>3197</v>
      </c>
      <c r="DRZ6">
        <v>3198</v>
      </c>
      <c r="DSA6">
        <v>3199</v>
      </c>
      <c r="DSB6">
        <v>3200</v>
      </c>
      <c r="DSC6">
        <v>3201</v>
      </c>
      <c r="DSD6">
        <v>3202</v>
      </c>
      <c r="DSE6">
        <v>3203</v>
      </c>
      <c r="DSF6">
        <v>3204</v>
      </c>
      <c r="DSG6">
        <v>3205</v>
      </c>
      <c r="DSH6">
        <v>3206</v>
      </c>
      <c r="DSI6">
        <v>3207</v>
      </c>
      <c r="DSJ6">
        <v>3208</v>
      </c>
      <c r="DSK6">
        <v>3209</v>
      </c>
      <c r="DSL6">
        <v>3210</v>
      </c>
      <c r="DSM6">
        <v>3211</v>
      </c>
      <c r="DSN6">
        <v>3212</v>
      </c>
      <c r="DSO6">
        <v>3213</v>
      </c>
      <c r="DSP6">
        <v>3214</v>
      </c>
      <c r="DSQ6">
        <v>3215</v>
      </c>
      <c r="DSR6">
        <v>3216</v>
      </c>
      <c r="DSS6">
        <v>3217</v>
      </c>
      <c r="DST6">
        <v>3218</v>
      </c>
      <c r="DSU6">
        <v>3219</v>
      </c>
      <c r="DSV6">
        <v>3220</v>
      </c>
      <c r="DSW6">
        <v>3221</v>
      </c>
      <c r="DSX6">
        <v>3222</v>
      </c>
      <c r="DSY6">
        <v>3223</v>
      </c>
      <c r="DSZ6">
        <v>3224</v>
      </c>
      <c r="DTA6">
        <v>3225</v>
      </c>
      <c r="DTB6">
        <v>3226</v>
      </c>
      <c r="DTC6">
        <v>3227</v>
      </c>
      <c r="DTD6">
        <v>3228</v>
      </c>
      <c r="DTE6">
        <v>3229</v>
      </c>
      <c r="DTF6">
        <v>3230</v>
      </c>
      <c r="DTG6">
        <v>3231</v>
      </c>
      <c r="DTH6">
        <v>3232</v>
      </c>
      <c r="DTI6">
        <v>3233</v>
      </c>
      <c r="DTJ6">
        <v>3234</v>
      </c>
      <c r="DTK6">
        <v>3235</v>
      </c>
      <c r="DTL6">
        <v>3236</v>
      </c>
      <c r="DTM6">
        <v>3237</v>
      </c>
      <c r="DTN6">
        <v>3238</v>
      </c>
      <c r="DTO6">
        <v>3239</v>
      </c>
      <c r="DTP6">
        <v>3240</v>
      </c>
      <c r="DTQ6">
        <v>3241</v>
      </c>
      <c r="DTR6">
        <v>3242</v>
      </c>
      <c r="DTS6">
        <v>3243</v>
      </c>
      <c r="DTT6">
        <v>3244</v>
      </c>
      <c r="DTU6">
        <v>3245</v>
      </c>
      <c r="DTV6">
        <v>3246</v>
      </c>
      <c r="DTW6">
        <v>3247</v>
      </c>
      <c r="DTX6">
        <v>3248</v>
      </c>
      <c r="DTY6">
        <v>3249</v>
      </c>
      <c r="DTZ6">
        <v>3250</v>
      </c>
      <c r="DUA6">
        <v>3251</v>
      </c>
      <c r="DUB6">
        <v>3252</v>
      </c>
      <c r="DUC6">
        <v>3253</v>
      </c>
      <c r="DUD6">
        <v>3254</v>
      </c>
      <c r="DUE6">
        <v>3255</v>
      </c>
      <c r="DUF6">
        <v>3256</v>
      </c>
      <c r="DUG6">
        <v>3257</v>
      </c>
      <c r="DUH6">
        <v>3258</v>
      </c>
      <c r="DUI6">
        <v>3259</v>
      </c>
      <c r="DUJ6">
        <v>3260</v>
      </c>
      <c r="DUK6">
        <v>3261</v>
      </c>
      <c r="DUL6">
        <v>3262</v>
      </c>
      <c r="DUM6">
        <v>3263</v>
      </c>
      <c r="DUN6">
        <v>3264</v>
      </c>
      <c r="DUO6">
        <v>3265</v>
      </c>
      <c r="DUP6">
        <v>3266</v>
      </c>
      <c r="DUQ6">
        <v>3267</v>
      </c>
      <c r="DUR6">
        <v>3268</v>
      </c>
      <c r="DUS6">
        <v>3269</v>
      </c>
      <c r="DUT6">
        <v>3270</v>
      </c>
      <c r="DUU6">
        <v>3271</v>
      </c>
      <c r="DUV6">
        <v>3272</v>
      </c>
      <c r="DUW6">
        <v>3273</v>
      </c>
      <c r="DUX6">
        <v>3274</v>
      </c>
      <c r="DUY6">
        <v>3275</v>
      </c>
      <c r="DUZ6">
        <v>3276</v>
      </c>
      <c r="DVA6">
        <v>3277</v>
      </c>
      <c r="DVB6">
        <v>3278</v>
      </c>
      <c r="DVC6">
        <v>3279</v>
      </c>
      <c r="DVD6">
        <v>3280</v>
      </c>
      <c r="DVE6">
        <v>3281</v>
      </c>
      <c r="DVF6">
        <v>3282</v>
      </c>
      <c r="DVG6">
        <v>3283</v>
      </c>
      <c r="DVH6">
        <v>3284</v>
      </c>
      <c r="DVI6">
        <v>3285</v>
      </c>
      <c r="DVJ6">
        <v>3286</v>
      </c>
      <c r="DVK6">
        <v>3287</v>
      </c>
      <c r="DVL6">
        <v>3288</v>
      </c>
      <c r="DVM6">
        <v>3289</v>
      </c>
      <c r="DVN6">
        <v>3290</v>
      </c>
      <c r="DVO6">
        <v>3291</v>
      </c>
      <c r="DVP6">
        <v>3292</v>
      </c>
      <c r="DVQ6">
        <v>3293</v>
      </c>
      <c r="DVR6">
        <v>3294</v>
      </c>
      <c r="DVS6">
        <v>3295</v>
      </c>
      <c r="DVT6">
        <v>3296</v>
      </c>
      <c r="DVU6">
        <v>3297</v>
      </c>
      <c r="DVV6">
        <v>3298</v>
      </c>
      <c r="DVW6">
        <v>3299</v>
      </c>
      <c r="DVX6">
        <v>3300</v>
      </c>
      <c r="DVY6">
        <v>3301</v>
      </c>
      <c r="DVZ6">
        <v>3302</v>
      </c>
      <c r="DWA6">
        <v>3303</v>
      </c>
      <c r="DWB6">
        <v>3304</v>
      </c>
      <c r="DWC6">
        <v>3305</v>
      </c>
      <c r="DWD6">
        <v>3306</v>
      </c>
      <c r="DWE6">
        <v>3307</v>
      </c>
      <c r="DWF6">
        <v>3308</v>
      </c>
      <c r="DWG6">
        <v>3309</v>
      </c>
      <c r="DWH6">
        <v>3310</v>
      </c>
      <c r="DWI6">
        <v>3311</v>
      </c>
      <c r="DWJ6">
        <v>3312</v>
      </c>
      <c r="DWK6">
        <v>3313</v>
      </c>
      <c r="DWL6">
        <v>3314</v>
      </c>
      <c r="DWM6">
        <v>3315</v>
      </c>
      <c r="DWN6">
        <v>3316</v>
      </c>
      <c r="DWO6">
        <v>3317</v>
      </c>
      <c r="DWP6">
        <v>3318</v>
      </c>
      <c r="DWQ6">
        <v>3319</v>
      </c>
      <c r="DWR6">
        <v>3320</v>
      </c>
      <c r="DWS6">
        <v>3321</v>
      </c>
      <c r="DWT6">
        <v>3322</v>
      </c>
      <c r="DWU6">
        <v>3323</v>
      </c>
      <c r="DWV6">
        <v>3324</v>
      </c>
      <c r="DWW6">
        <v>3325</v>
      </c>
      <c r="DWX6">
        <v>3326</v>
      </c>
      <c r="DWY6">
        <v>3327</v>
      </c>
      <c r="DWZ6">
        <v>3328</v>
      </c>
      <c r="DXA6">
        <v>3329</v>
      </c>
      <c r="DXB6">
        <v>3330</v>
      </c>
      <c r="DXC6">
        <v>3331</v>
      </c>
      <c r="DXD6">
        <v>3332</v>
      </c>
      <c r="DXE6">
        <v>3333</v>
      </c>
      <c r="DXF6">
        <v>3334</v>
      </c>
      <c r="DXG6">
        <v>3335</v>
      </c>
      <c r="DXH6">
        <v>3336</v>
      </c>
      <c r="DXI6">
        <v>3337</v>
      </c>
      <c r="DXJ6">
        <v>3338</v>
      </c>
      <c r="DXK6">
        <v>3339</v>
      </c>
      <c r="DXL6">
        <v>3340</v>
      </c>
      <c r="DXM6">
        <v>3341</v>
      </c>
      <c r="DXN6">
        <v>3342</v>
      </c>
      <c r="DXO6">
        <v>3343</v>
      </c>
      <c r="DXP6">
        <v>3344</v>
      </c>
      <c r="DXQ6">
        <v>3345</v>
      </c>
      <c r="DXR6">
        <v>3346</v>
      </c>
      <c r="DXS6">
        <v>3347</v>
      </c>
      <c r="DXT6">
        <v>3348</v>
      </c>
      <c r="DXU6">
        <v>3349</v>
      </c>
      <c r="DXV6">
        <v>3350</v>
      </c>
      <c r="DXW6">
        <v>3351</v>
      </c>
      <c r="DXX6">
        <v>3352</v>
      </c>
      <c r="DXY6">
        <v>3353</v>
      </c>
      <c r="DXZ6">
        <v>3354</v>
      </c>
      <c r="DYA6">
        <v>3355</v>
      </c>
      <c r="DYB6">
        <v>3356</v>
      </c>
      <c r="DYC6">
        <v>3357</v>
      </c>
      <c r="DYD6">
        <v>3358</v>
      </c>
      <c r="DYE6">
        <v>3359</v>
      </c>
      <c r="DYF6">
        <v>3360</v>
      </c>
      <c r="DYG6">
        <v>3361</v>
      </c>
      <c r="DYH6">
        <v>3362</v>
      </c>
      <c r="DYI6">
        <v>3363</v>
      </c>
      <c r="DYJ6">
        <v>3364</v>
      </c>
      <c r="DYK6">
        <v>3365</v>
      </c>
      <c r="DYL6">
        <v>3366</v>
      </c>
      <c r="DYM6">
        <v>3367</v>
      </c>
      <c r="DYN6">
        <v>3368</v>
      </c>
      <c r="DYO6">
        <v>3369</v>
      </c>
      <c r="DYP6">
        <v>3370</v>
      </c>
      <c r="DYQ6">
        <v>3371</v>
      </c>
      <c r="DYR6">
        <v>3372</v>
      </c>
      <c r="DYS6">
        <v>3373</v>
      </c>
      <c r="DYT6">
        <v>3374</v>
      </c>
      <c r="DYU6">
        <v>3375</v>
      </c>
      <c r="DYV6">
        <v>3376</v>
      </c>
      <c r="DYW6">
        <v>3377</v>
      </c>
      <c r="DYX6">
        <v>3378</v>
      </c>
      <c r="DYY6">
        <v>3379</v>
      </c>
      <c r="DYZ6">
        <v>3380</v>
      </c>
      <c r="DZA6">
        <v>3381</v>
      </c>
      <c r="DZB6">
        <v>3382</v>
      </c>
      <c r="DZC6">
        <v>3383</v>
      </c>
      <c r="DZD6">
        <v>3384</v>
      </c>
      <c r="DZE6">
        <v>3385</v>
      </c>
      <c r="DZF6">
        <v>3386</v>
      </c>
      <c r="DZG6">
        <v>3387</v>
      </c>
      <c r="DZH6">
        <v>3388</v>
      </c>
      <c r="DZI6">
        <v>3389</v>
      </c>
      <c r="DZJ6">
        <v>3390</v>
      </c>
      <c r="DZK6">
        <v>3391</v>
      </c>
      <c r="DZL6">
        <v>3392</v>
      </c>
      <c r="DZM6">
        <v>3393</v>
      </c>
      <c r="DZN6">
        <v>3394</v>
      </c>
      <c r="DZO6">
        <v>3395</v>
      </c>
      <c r="DZP6">
        <v>3396</v>
      </c>
      <c r="DZQ6">
        <v>3397</v>
      </c>
      <c r="DZR6">
        <v>3398</v>
      </c>
      <c r="DZS6">
        <v>3399</v>
      </c>
      <c r="DZT6">
        <v>3400</v>
      </c>
      <c r="DZU6">
        <v>3401</v>
      </c>
      <c r="DZV6">
        <v>3402</v>
      </c>
      <c r="DZW6">
        <v>3403</v>
      </c>
      <c r="DZX6">
        <v>3404</v>
      </c>
      <c r="DZY6">
        <v>3405</v>
      </c>
      <c r="DZZ6">
        <v>3406</v>
      </c>
      <c r="EAA6">
        <v>3407</v>
      </c>
      <c r="EAB6">
        <v>3408</v>
      </c>
      <c r="EAC6">
        <v>3409</v>
      </c>
      <c r="EAD6">
        <v>3410</v>
      </c>
      <c r="EAE6">
        <v>3411</v>
      </c>
      <c r="EAF6">
        <v>3412</v>
      </c>
      <c r="EAG6">
        <v>3413</v>
      </c>
      <c r="EAH6">
        <v>3414</v>
      </c>
      <c r="EAI6">
        <v>3415</v>
      </c>
      <c r="EAJ6">
        <v>3416</v>
      </c>
      <c r="EAK6">
        <v>3417</v>
      </c>
      <c r="EAL6">
        <v>3418</v>
      </c>
      <c r="EAM6">
        <v>3419</v>
      </c>
      <c r="EAN6">
        <v>3420</v>
      </c>
      <c r="EAO6">
        <v>3421</v>
      </c>
      <c r="EAP6">
        <v>3422</v>
      </c>
      <c r="EAQ6">
        <v>3423</v>
      </c>
      <c r="EAR6">
        <v>3424</v>
      </c>
      <c r="EAS6">
        <v>3425</v>
      </c>
      <c r="EAT6">
        <v>3426</v>
      </c>
      <c r="EAU6">
        <v>3427</v>
      </c>
      <c r="EAV6">
        <v>3428</v>
      </c>
      <c r="EAW6">
        <v>3429</v>
      </c>
      <c r="EAX6">
        <v>3430</v>
      </c>
      <c r="EAY6">
        <v>3431</v>
      </c>
      <c r="EAZ6">
        <v>3432</v>
      </c>
      <c r="EBA6">
        <v>3433</v>
      </c>
      <c r="EBB6">
        <v>3434</v>
      </c>
      <c r="EBC6">
        <v>3435</v>
      </c>
      <c r="EBD6">
        <v>3436</v>
      </c>
      <c r="EBE6">
        <v>3437</v>
      </c>
      <c r="EBF6">
        <v>3438</v>
      </c>
      <c r="EBG6">
        <v>3439</v>
      </c>
      <c r="EBH6">
        <v>3440</v>
      </c>
      <c r="EBI6">
        <v>3441</v>
      </c>
      <c r="EBJ6">
        <v>3442</v>
      </c>
      <c r="EBK6">
        <v>3443</v>
      </c>
      <c r="EBL6">
        <v>3444</v>
      </c>
      <c r="EBM6">
        <v>3445</v>
      </c>
      <c r="EBN6">
        <v>3446</v>
      </c>
      <c r="EBO6">
        <v>3447</v>
      </c>
      <c r="EBP6">
        <v>3448</v>
      </c>
      <c r="EBQ6">
        <v>3449</v>
      </c>
      <c r="EBR6">
        <v>3450</v>
      </c>
      <c r="EBS6">
        <v>3451</v>
      </c>
      <c r="EBT6">
        <v>3452</v>
      </c>
      <c r="EBU6">
        <v>3453</v>
      </c>
      <c r="EBV6">
        <v>3454</v>
      </c>
      <c r="EBW6">
        <v>3455</v>
      </c>
      <c r="EBX6">
        <v>3456</v>
      </c>
      <c r="EBY6">
        <v>3457</v>
      </c>
      <c r="EBZ6">
        <v>3458</v>
      </c>
      <c r="ECA6">
        <v>3459</v>
      </c>
      <c r="ECB6">
        <v>3460</v>
      </c>
      <c r="ECC6">
        <v>3461</v>
      </c>
      <c r="ECD6">
        <v>3462</v>
      </c>
      <c r="ECE6">
        <v>3463</v>
      </c>
      <c r="ECF6">
        <v>3464</v>
      </c>
      <c r="ECG6">
        <v>3465</v>
      </c>
      <c r="ECH6">
        <v>3466</v>
      </c>
      <c r="ECI6">
        <v>3467</v>
      </c>
      <c r="ECJ6">
        <v>3468</v>
      </c>
      <c r="ECK6">
        <v>3469</v>
      </c>
      <c r="ECL6">
        <v>3470</v>
      </c>
      <c r="ECM6">
        <v>3471</v>
      </c>
      <c r="ECN6">
        <v>3472</v>
      </c>
      <c r="ECO6">
        <v>3473</v>
      </c>
      <c r="ECP6">
        <v>3474</v>
      </c>
      <c r="ECQ6">
        <v>3475</v>
      </c>
      <c r="ECR6">
        <v>3476</v>
      </c>
      <c r="ECS6">
        <v>3477</v>
      </c>
      <c r="ECT6">
        <v>3478</v>
      </c>
      <c r="ECU6">
        <v>3479</v>
      </c>
      <c r="ECV6">
        <v>3480</v>
      </c>
      <c r="ECW6">
        <v>3481</v>
      </c>
      <c r="ECX6">
        <v>3482</v>
      </c>
      <c r="ECY6">
        <v>3483</v>
      </c>
      <c r="ECZ6">
        <v>3484</v>
      </c>
      <c r="EDA6">
        <v>3485</v>
      </c>
      <c r="EDB6">
        <v>3486</v>
      </c>
      <c r="EDC6">
        <v>3487</v>
      </c>
      <c r="EDD6">
        <v>3488</v>
      </c>
      <c r="EDE6">
        <v>3489</v>
      </c>
      <c r="EDF6">
        <v>3490</v>
      </c>
      <c r="EDG6">
        <v>3491</v>
      </c>
      <c r="EDH6">
        <v>3492</v>
      </c>
      <c r="EDI6">
        <v>3493</v>
      </c>
      <c r="EDJ6">
        <v>3494</v>
      </c>
      <c r="EDK6">
        <v>3495</v>
      </c>
      <c r="EDL6">
        <v>3496</v>
      </c>
      <c r="EDM6">
        <v>3497</v>
      </c>
      <c r="EDN6">
        <v>3498</v>
      </c>
      <c r="EDO6">
        <v>3499</v>
      </c>
      <c r="EDP6">
        <v>3500</v>
      </c>
      <c r="EDQ6">
        <v>3501</v>
      </c>
      <c r="EDR6">
        <v>3502</v>
      </c>
      <c r="EDS6">
        <v>3503</v>
      </c>
      <c r="EDT6">
        <v>3504</v>
      </c>
      <c r="EDU6">
        <v>3505</v>
      </c>
      <c r="EDV6">
        <v>3506</v>
      </c>
      <c r="EDW6">
        <v>3507</v>
      </c>
      <c r="EDX6">
        <v>3508</v>
      </c>
      <c r="EDY6">
        <v>3509</v>
      </c>
      <c r="EDZ6">
        <v>3510</v>
      </c>
      <c r="EEA6">
        <v>3511</v>
      </c>
      <c r="EEB6">
        <v>3512</v>
      </c>
      <c r="EEC6">
        <v>3513</v>
      </c>
      <c r="EED6">
        <v>3514</v>
      </c>
      <c r="EEE6">
        <v>3515</v>
      </c>
      <c r="EEF6">
        <v>3516</v>
      </c>
      <c r="EEG6">
        <v>3517</v>
      </c>
      <c r="EEH6">
        <v>3518</v>
      </c>
      <c r="EEI6">
        <v>3519</v>
      </c>
      <c r="EEJ6">
        <v>3520</v>
      </c>
      <c r="EEK6">
        <v>3521</v>
      </c>
      <c r="EEL6">
        <v>3522</v>
      </c>
      <c r="EEM6">
        <v>3523</v>
      </c>
      <c r="EEN6">
        <v>3524</v>
      </c>
      <c r="EEO6">
        <v>3525</v>
      </c>
      <c r="EEP6">
        <v>3526</v>
      </c>
      <c r="EEQ6">
        <v>3527</v>
      </c>
      <c r="EER6">
        <v>3528</v>
      </c>
      <c r="EES6">
        <v>3529</v>
      </c>
      <c r="EET6">
        <v>3530</v>
      </c>
      <c r="EEU6">
        <v>3531</v>
      </c>
      <c r="EEV6">
        <v>3532</v>
      </c>
      <c r="EEW6">
        <v>3533</v>
      </c>
      <c r="EEX6">
        <v>3534</v>
      </c>
      <c r="EEY6">
        <v>3535</v>
      </c>
      <c r="EEZ6">
        <v>3536</v>
      </c>
      <c r="EFA6">
        <v>3537</v>
      </c>
      <c r="EFB6">
        <v>3538</v>
      </c>
      <c r="EFC6">
        <v>3539</v>
      </c>
      <c r="EFD6">
        <v>3540</v>
      </c>
      <c r="EFE6">
        <v>3541</v>
      </c>
      <c r="EFF6">
        <v>3542</v>
      </c>
      <c r="EFG6">
        <v>3543</v>
      </c>
      <c r="EFH6">
        <v>3544</v>
      </c>
      <c r="EFI6">
        <v>3545</v>
      </c>
      <c r="EFJ6">
        <v>3546</v>
      </c>
      <c r="EFK6">
        <v>3547</v>
      </c>
      <c r="EFL6">
        <v>3548</v>
      </c>
      <c r="EFM6">
        <v>3549</v>
      </c>
      <c r="EFN6">
        <v>3550</v>
      </c>
      <c r="EFO6">
        <v>3551</v>
      </c>
      <c r="EFP6">
        <v>3552</v>
      </c>
      <c r="EFQ6">
        <v>3553</v>
      </c>
      <c r="EFR6">
        <v>3554</v>
      </c>
      <c r="EFS6">
        <v>3555</v>
      </c>
      <c r="EFT6">
        <v>3556</v>
      </c>
      <c r="EFU6">
        <v>3557</v>
      </c>
      <c r="EFV6">
        <v>3558</v>
      </c>
      <c r="EFW6">
        <v>3559</v>
      </c>
      <c r="EFX6">
        <v>3560</v>
      </c>
      <c r="EFY6">
        <v>3561</v>
      </c>
      <c r="EFZ6">
        <v>3562</v>
      </c>
      <c r="EGA6">
        <v>3563</v>
      </c>
      <c r="EGB6">
        <v>3564</v>
      </c>
      <c r="EGC6">
        <v>3565</v>
      </c>
      <c r="EGD6">
        <v>3566</v>
      </c>
      <c r="EGE6">
        <v>3567</v>
      </c>
      <c r="EGF6">
        <v>3568</v>
      </c>
      <c r="EGG6">
        <v>3569</v>
      </c>
      <c r="EGH6">
        <v>3570</v>
      </c>
      <c r="EGI6">
        <v>3571</v>
      </c>
      <c r="EGJ6">
        <v>3572</v>
      </c>
      <c r="EGK6">
        <v>3573</v>
      </c>
      <c r="EGL6">
        <v>3574</v>
      </c>
      <c r="EGM6">
        <v>3575</v>
      </c>
      <c r="EGN6">
        <v>3576</v>
      </c>
      <c r="EGO6">
        <v>3577</v>
      </c>
      <c r="EGP6">
        <v>3578</v>
      </c>
      <c r="EGQ6">
        <v>3579</v>
      </c>
      <c r="EGR6">
        <v>3580</v>
      </c>
      <c r="EGS6">
        <v>3581</v>
      </c>
      <c r="EGT6">
        <v>3582</v>
      </c>
      <c r="EGU6">
        <v>3583</v>
      </c>
      <c r="EGV6">
        <v>3584</v>
      </c>
      <c r="EGW6">
        <v>3585</v>
      </c>
      <c r="EGX6">
        <v>3586</v>
      </c>
      <c r="EGY6">
        <v>3587</v>
      </c>
      <c r="EGZ6">
        <v>3588</v>
      </c>
      <c r="EHA6">
        <v>3589</v>
      </c>
      <c r="EHB6">
        <v>3590</v>
      </c>
      <c r="EHC6">
        <v>3591</v>
      </c>
      <c r="EHD6">
        <v>3592</v>
      </c>
      <c r="EHE6">
        <v>3593</v>
      </c>
      <c r="EHF6">
        <v>3594</v>
      </c>
      <c r="EHG6">
        <v>3595</v>
      </c>
      <c r="EHH6">
        <v>3596</v>
      </c>
      <c r="EHI6">
        <v>3597</v>
      </c>
      <c r="EHJ6">
        <v>3598</v>
      </c>
      <c r="EHK6">
        <v>3599</v>
      </c>
      <c r="EHL6">
        <v>3600</v>
      </c>
      <c r="EHM6">
        <v>3601</v>
      </c>
      <c r="EHN6">
        <v>3602</v>
      </c>
      <c r="EHO6">
        <v>3603</v>
      </c>
      <c r="EHP6">
        <v>3604</v>
      </c>
      <c r="EHQ6">
        <v>3605</v>
      </c>
      <c r="EHR6">
        <v>3606</v>
      </c>
      <c r="EHS6">
        <v>3607</v>
      </c>
      <c r="EHT6">
        <v>3608</v>
      </c>
      <c r="EHU6">
        <v>3609</v>
      </c>
      <c r="EHV6">
        <v>3610</v>
      </c>
      <c r="EHW6">
        <v>3611</v>
      </c>
      <c r="EHX6">
        <v>3612</v>
      </c>
      <c r="EHY6">
        <v>3613</v>
      </c>
      <c r="EHZ6">
        <v>3614</v>
      </c>
      <c r="EIA6">
        <v>3615</v>
      </c>
      <c r="EIB6">
        <v>3616</v>
      </c>
      <c r="EIC6">
        <v>3617</v>
      </c>
      <c r="EID6">
        <v>3618</v>
      </c>
      <c r="EIE6">
        <v>3619</v>
      </c>
      <c r="EIF6">
        <v>3620</v>
      </c>
      <c r="EIG6">
        <v>3621</v>
      </c>
      <c r="EIH6">
        <v>3622</v>
      </c>
      <c r="EII6">
        <v>3623</v>
      </c>
      <c r="EIJ6">
        <v>3624</v>
      </c>
      <c r="EIK6">
        <v>3625</v>
      </c>
      <c r="EIL6">
        <v>3626</v>
      </c>
      <c r="EIM6">
        <v>3627</v>
      </c>
      <c r="EIN6">
        <v>3628</v>
      </c>
      <c r="EIO6">
        <v>3629</v>
      </c>
      <c r="EIP6">
        <v>3630</v>
      </c>
      <c r="EIQ6">
        <v>3631</v>
      </c>
      <c r="EIR6">
        <v>3632</v>
      </c>
      <c r="EIS6">
        <v>3633</v>
      </c>
      <c r="EIT6">
        <v>3634</v>
      </c>
      <c r="EIU6">
        <v>3635</v>
      </c>
      <c r="EIV6">
        <v>3636</v>
      </c>
      <c r="EIW6">
        <v>3637</v>
      </c>
      <c r="EIX6">
        <v>3638</v>
      </c>
      <c r="EIY6">
        <v>3639</v>
      </c>
      <c r="EIZ6">
        <v>3640</v>
      </c>
      <c r="EJA6">
        <v>3641</v>
      </c>
      <c r="EJB6">
        <v>3642</v>
      </c>
      <c r="EJC6">
        <v>3643</v>
      </c>
      <c r="EJD6">
        <v>3644</v>
      </c>
      <c r="EJE6">
        <v>3645</v>
      </c>
      <c r="EJF6">
        <v>3646</v>
      </c>
      <c r="EJG6">
        <v>3647</v>
      </c>
      <c r="EJH6">
        <v>3648</v>
      </c>
      <c r="EJI6">
        <v>3649</v>
      </c>
      <c r="EJJ6">
        <v>3650</v>
      </c>
      <c r="EJK6">
        <v>3651</v>
      </c>
      <c r="EJL6">
        <v>3652</v>
      </c>
      <c r="EJM6">
        <v>3653</v>
      </c>
      <c r="EJN6">
        <v>3654</v>
      </c>
      <c r="EJO6">
        <v>3655</v>
      </c>
      <c r="EJP6">
        <v>3656</v>
      </c>
      <c r="EJQ6">
        <v>3657</v>
      </c>
      <c r="EJR6">
        <v>3658</v>
      </c>
      <c r="EJS6">
        <v>3659</v>
      </c>
      <c r="EJT6">
        <v>3660</v>
      </c>
      <c r="EJU6">
        <v>3661</v>
      </c>
      <c r="EJV6">
        <v>3662</v>
      </c>
      <c r="EJW6">
        <v>3663</v>
      </c>
      <c r="EJX6">
        <v>3664</v>
      </c>
      <c r="EJY6">
        <v>3665</v>
      </c>
      <c r="EJZ6">
        <v>3666</v>
      </c>
      <c r="EKA6">
        <v>3667</v>
      </c>
      <c r="EKB6">
        <v>3668</v>
      </c>
      <c r="EKC6">
        <v>3669</v>
      </c>
      <c r="EKD6">
        <v>3670</v>
      </c>
      <c r="EKE6">
        <v>3671</v>
      </c>
      <c r="EKF6">
        <v>3672</v>
      </c>
      <c r="EKG6">
        <v>3673</v>
      </c>
      <c r="EKH6">
        <v>3674</v>
      </c>
      <c r="EKI6">
        <v>3675</v>
      </c>
      <c r="EKJ6">
        <v>3676</v>
      </c>
      <c r="EKK6">
        <v>3677</v>
      </c>
      <c r="EKL6">
        <v>3678</v>
      </c>
      <c r="EKM6">
        <v>3679</v>
      </c>
      <c r="EKN6">
        <v>3680</v>
      </c>
      <c r="EKO6">
        <v>3681</v>
      </c>
      <c r="EKP6">
        <v>3682</v>
      </c>
      <c r="EKQ6">
        <v>3683</v>
      </c>
      <c r="EKR6">
        <v>3684</v>
      </c>
      <c r="EKS6">
        <v>3685</v>
      </c>
      <c r="EKT6">
        <v>3686</v>
      </c>
      <c r="EKU6">
        <v>3687</v>
      </c>
      <c r="EKV6">
        <v>3688</v>
      </c>
      <c r="EKW6">
        <v>3689</v>
      </c>
      <c r="EKX6">
        <v>3690</v>
      </c>
      <c r="EKY6">
        <v>3691</v>
      </c>
      <c r="EKZ6">
        <v>3692</v>
      </c>
      <c r="ELA6">
        <v>3693</v>
      </c>
      <c r="ELB6">
        <v>3694</v>
      </c>
      <c r="ELC6">
        <v>3695</v>
      </c>
      <c r="ELD6">
        <v>3696</v>
      </c>
      <c r="ELE6">
        <v>3697</v>
      </c>
      <c r="ELF6">
        <v>3698</v>
      </c>
      <c r="ELG6">
        <v>3699</v>
      </c>
      <c r="ELH6">
        <v>3700</v>
      </c>
      <c r="ELI6">
        <v>3701</v>
      </c>
      <c r="ELJ6">
        <v>3702</v>
      </c>
      <c r="ELK6">
        <v>3703</v>
      </c>
      <c r="ELL6">
        <v>3704</v>
      </c>
      <c r="ELM6">
        <v>3705</v>
      </c>
      <c r="ELN6">
        <v>3706</v>
      </c>
      <c r="ELO6">
        <v>3707</v>
      </c>
      <c r="ELP6">
        <v>3708</v>
      </c>
      <c r="ELQ6">
        <v>3709</v>
      </c>
      <c r="ELR6">
        <v>3710</v>
      </c>
      <c r="ELS6">
        <v>3711</v>
      </c>
      <c r="ELT6">
        <v>3712</v>
      </c>
      <c r="ELU6">
        <v>3713</v>
      </c>
      <c r="ELV6">
        <v>3714</v>
      </c>
      <c r="ELW6">
        <v>3715</v>
      </c>
      <c r="ELX6">
        <v>3716</v>
      </c>
      <c r="ELY6">
        <v>3717</v>
      </c>
      <c r="ELZ6">
        <v>3718</v>
      </c>
      <c r="EMA6">
        <v>3719</v>
      </c>
      <c r="EMB6">
        <v>3720</v>
      </c>
      <c r="EMC6">
        <v>3721</v>
      </c>
      <c r="EMD6">
        <v>3722</v>
      </c>
      <c r="EME6">
        <v>3723</v>
      </c>
      <c r="EMF6">
        <v>3724</v>
      </c>
      <c r="EMG6">
        <v>3725</v>
      </c>
      <c r="EMH6">
        <v>3726</v>
      </c>
      <c r="EMI6">
        <v>3727</v>
      </c>
      <c r="EMJ6">
        <v>3728</v>
      </c>
      <c r="EMK6">
        <v>3729</v>
      </c>
      <c r="EML6">
        <v>3730</v>
      </c>
      <c r="EMM6">
        <v>3731</v>
      </c>
      <c r="EMN6">
        <v>3732</v>
      </c>
      <c r="EMO6">
        <v>3733</v>
      </c>
      <c r="EMP6">
        <v>3734</v>
      </c>
      <c r="EMQ6">
        <v>3735</v>
      </c>
      <c r="EMR6">
        <v>3736</v>
      </c>
      <c r="EMS6">
        <v>3737</v>
      </c>
      <c r="EMT6">
        <v>3738</v>
      </c>
      <c r="EMU6">
        <v>3739</v>
      </c>
      <c r="EMV6">
        <v>3740</v>
      </c>
      <c r="EMW6">
        <v>3741</v>
      </c>
      <c r="EMX6">
        <v>3742</v>
      </c>
      <c r="EMY6">
        <v>3743</v>
      </c>
      <c r="EMZ6">
        <v>3744</v>
      </c>
      <c r="ENA6">
        <v>3745</v>
      </c>
      <c r="ENB6">
        <v>3746</v>
      </c>
      <c r="ENC6">
        <v>3747</v>
      </c>
      <c r="END6">
        <v>3748</v>
      </c>
      <c r="ENE6">
        <v>3749</v>
      </c>
      <c r="ENF6">
        <v>3750</v>
      </c>
      <c r="ENG6">
        <v>3751</v>
      </c>
      <c r="ENH6">
        <v>3752</v>
      </c>
      <c r="ENI6">
        <v>3753</v>
      </c>
      <c r="ENJ6">
        <v>3754</v>
      </c>
      <c r="ENK6">
        <v>3755</v>
      </c>
      <c r="ENL6">
        <v>3756</v>
      </c>
      <c r="ENM6">
        <v>3757</v>
      </c>
      <c r="ENN6">
        <v>3758</v>
      </c>
      <c r="ENO6">
        <v>3759</v>
      </c>
      <c r="ENP6">
        <v>3760</v>
      </c>
      <c r="ENQ6">
        <v>3761</v>
      </c>
      <c r="ENR6">
        <v>3762</v>
      </c>
      <c r="ENS6">
        <v>3763</v>
      </c>
      <c r="ENT6">
        <v>3764</v>
      </c>
      <c r="ENU6">
        <v>3765</v>
      </c>
      <c r="ENV6">
        <v>3766</v>
      </c>
      <c r="ENW6">
        <v>3767</v>
      </c>
      <c r="ENX6">
        <v>3768</v>
      </c>
      <c r="ENY6">
        <v>3769</v>
      </c>
      <c r="ENZ6">
        <v>3770</v>
      </c>
      <c r="EOA6">
        <v>3771</v>
      </c>
      <c r="EOB6">
        <v>3772</v>
      </c>
      <c r="EOC6">
        <v>3773</v>
      </c>
      <c r="EOD6">
        <v>3774</v>
      </c>
      <c r="EOE6">
        <v>3775</v>
      </c>
      <c r="EOF6">
        <v>3776</v>
      </c>
      <c r="EOG6">
        <v>3777</v>
      </c>
      <c r="EOH6">
        <v>3778</v>
      </c>
      <c r="EOI6">
        <v>3779</v>
      </c>
      <c r="EOJ6">
        <v>3780</v>
      </c>
      <c r="EOK6">
        <v>3781</v>
      </c>
      <c r="EOL6">
        <v>3782</v>
      </c>
      <c r="EOM6">
        <v>3783</v>
      </c>
      <c r="EON6">
        <v>3784</v>
      </c>
      <c r="EOO6">
        <v>3785</v>
      </c>
      <c r="EOP6">
        <v>3786</v>
      </c>
      <c r="EOQ6">
        <v>3787</v>
      </c>
      <c r="EOR6">
        <v>3788</v>
      </c>
      <c r="EOS6">
        <v>3789</v>
      </c>
      <c r="EOT6">
        <v>3790</v>
      </c>
      <c r="EOU6">
        <v>3791</v>
      </c>
      <c r="EOV6">
        <v>3792</v>
      </c>
      <c r="EOW6">
        <v>3793</v>
      </c>
      <c r="EOX6">
        <v>3794</v>
      </c>
      <c r="EOY6">
        <v>3795</v>
      </c>
      <c r="EOZ6">
        <v>3796</v>
      </c>
      <c r="EPA6">
        <v>3797</v>
      </c>
      <c r="EPB6">
        <v>3798</v>
      </c>
      <c r="EPC6">
        <v>3799</v>
      </c>
      <c r="EPD6">
        <v>3800</v>
      </c>
      <c r="EPE6">
        <v>3801</v>
      </c>
      <c r="EPF6">
        <v>3802</v>
      </c>
      <c r="EPG6">
        <v>3803</v>
      </c>
      <c r="EPH6">
        <v>3804</v>
      </c>
      <c r="EPI6">
        <v>3805</v>
      </c>
      <c r="EPJ6">
        <v>3806</v>
      </c>
      <c r="EPK6">
        <v>3807</v>
      </c>
      <c r="EPL6">
        <v>3808</v>
      </c>
      <c r="EPM6">
        <v>3809</v>
      </c>
      <c r="EPN6">
        <v>3810</v>
      </c>
      <c r="EPO6">
        <v>3811</v>
      </c>
      <c r="EPP6">
        <v>3812</v>
      </c>
      <c r="EPQ6">
        <v>3813</v>
      </c>
      <c r="EPR6">
        <v>3814</v>
      </c>
      <c r="EPS6">
        <v>3815</v>
      </c>
      <c r="EPT6">
        <v>3816</v>
      </c>
      <c r="EPU6">
        <v>3817</v>
      </c>
      <c r="EPV6">
        <v>3818</v>
      </c>
      <c r="EPW6">
        <v>3819</v>
      </c>
      <c r="EPX6">
        <v>3820</v>
      </c>
      <c r="EPY6">
        <v>3821</v>
      </c>
      <c r="EPZ6">
        <v>3822</v>
      </c>
      <c r="EQA6">
        <v>3823</v>
      </c>
      <c r="EQB6">
        <v>3824</v>
      </c>
      <c r="EQC6">
        <v>3825</v>
      </c>
      <c r="EQD6">
        <v>3826</v>
      </c>
      <c r="EQE6">
        <v>3827</v>
      </c>
      <c r="EQF6">
        <v>3828</v>
      </c>
      <c r="EQG6">
        <v>3829</v>
      </c>
      <c r="EQH6">
        <v>3830</v>
      </c>
      <c r="EQI6">
        <v>3831</v>
      </c>
      <c r="EQJ6">
        <v>3832</v>
      </c>
      <c r="EQK6">
        <v>3833</v>
      </c>
      <c r="EQL6">
        <v>3834</v>
      </c>
      <c r="EQM6">
        <v>3835</v>
      </c>
      <c r="EQN6">
        <v>3836</v>
      </c>
      <c r="EQO6">
        <v>3837</v>
      </c>
      <c r="EQP6">
        <v>3838</v>
      </c>
      <c r="EQQ6">
        <v>3839</v>
      </c>
      <c r="EQR6">
        <v>3840</v>
      </c>
      <c r="EQS6">
        <v>3841</v>
      </c>
      <c r="EQT6">
        <v>3842</v>
      </c>
      <c r="EQU6">
        <v>3843</v>
      </c>
      <c r="EQV6">
        <v>3844</v>
      </c>
      <c r="EQW6">
        <v>3845</v>
      </c>
      <c r="EQX6">
        <v>3846</v>
      </c>
      <c r="EQY6">
        <v>3847</v>
      </c>
      <c r="EQZ6">
        <v>3848</v>
      </c>
      <c r="ERA6">
        <v>3849</v>
      </c>
      <c r="ERB6">
        <v>3850</v>
      </c>
      <c r="ERC6">
        <v>3851</v>
      </c>
      <c r="ERD6">
        <v>3852</v>
      </c>
      <c r="ERE6">
        <v>3853</v>
      </c>
      <c r="ERF6">
        <v>3854</v>
      </c>
      <c r="ERG6">
        <v>3855</v>
      </c>
      <c r="ERH6">
        <v>3856</v>
      </c>
      <c r="ERI6">
        <v>3857</v>
      </c>
      <c r="ERJ6">
        <v>3858</v>
      </c>
      <c r="ERK6">
        <v>3859</v>
      </c>
      <c r="ERL6">
        <v>3860</v>
      </c>
      <c r="ERM6">
        <v>3861</v>
      </c>
      <c r="ERN6">
        <v>3862</v>
      </c>
      <c r="ERO6">
        <v>3863</v>
      </c>
      <c r="ERP6">
        <v>3864</v>
      </c>
      <c r="ERQ6">
        <v>3865</v>
      </c>
      <c r="ERR6">
        <v>3866</v>
      </c>
      <c r="ERS6">
        <v>3867</v>
      </c>
      <c r="ERT6">
        <v>3868</v>
      </c>
      <c r="ERU6">
        <v>3869</v>
      </c>
      <c r="ERV6">
        <v>3870</v>
      </c>
      <c r="ERW6">
        <v>3871</v>
      </c>
      <c r="ERX6">
        <v>3872</v>
      </c>
      <c r="ERY6">
        <v>3873</v>
      </c>
      <c r="ERZ6">
        <v>3874</v>
      </c>
      <c r="ESA6">
        <v>3875</v>
      </c>
      <c r="ESB6">
        <v>3876</v>
      </c>
      <c r="ESC6">
        <v>3877</v>
      </c>
      <c r="ESD6">
        <v>3878</v>
      </c>
      <c r="ESE6">
        <v>3879</v>
      </c>
      <c r="ESF6">
        <v>3880</v>
      </c>
      <c r="ESG6">
        <v>3881</v>
      </c>
      <c r="ESH6">
        <v>3882</v>
      </c>
      <c r="ESI6">
        <v>3883</v>
      </c>
      <c r="ESJ6">
        <v>3884</v>
      </c>
      <c r="ESK6">
        <v>3885</v>
      </c>
      <c r="ESL6">
        <v>3886</v>
      </c>
      <c r="ESM6">
        <v>3887</v>
      </c>
      <c r="ESN6">
        <v>3888</v>
      </c>
      <c r="ESO6">
        <v>3889</v>
      </c>
      <c r="ESP6">
        <v>3890</v>
      </c>
      <c r="ESQ6">
        <v>3891</v>
      </c>
      <c r="ESR6">
        <v>3892</v>
      </c>
      <c r="ESS6">
        <v>3893</v>
      </c>
      <c r="EST6">
        <v>3894</v>
      </c>
      <c r="ESU6">
        <v>3895</v>
      </c>
      <c r="ESV6">
        <v>3896</v>
      </c>
      <c r="ESW6">
        <v>3897</v>
      </c>
      <c r="ESX6">
        <v>3898</v>
      </c>
      <c r="ESY6">
        <v>3899</v>
      </c>
      <c r="ESZ6">
        <v>3900</v>
      </c>
      <c r="ETA6">
        <v>3901</v>
      </c>
      <c r="ETB6">
        <v>3902</v>
      </c>
      <c r="ETC6">
        <v>3903</v>
      </c>
      <c r="ETD6">
        <v>3904</v>
      </c>
      <c r="ETE6">
        <v>3905</v>
      </c>
      <c r="ETF6">
        <v>3906</v>
      </c>
      <c r="ETG6">
        <v>3907</v>
      </c>
      <c r="ETH6">
        <v>3908</v>
      </c>
      <c r="ETI6">
        <v>3909</v>
      </c>
      <c r="ETJ6">
        <v>3910</v>
      </c>
      <c r="ETK6">
        <v>3911</v>
      </c>
      <c r="ETL6">
        <v>3912</v>
      </c>
      <c r="ETM6">
        <v>3913</v>
      </c>
      <c r="ETN6">
        <v>3914</v>
      </c>
      <c r="ETO6">
        <v>3915</v>
      </c>
      <c r="ETP6">
        <v>3916</v>
      </c>
      <c r="ETQ6">
        <v>3917</v>
      </c>
      <c r="ETR6">
        <v>3918</v>
      </c>
      <c r="ETS6">
        <v>3919</v>
      </c>
      <c r="ETT6">
        <v>3920</v>
      </c>
      <c r="ETU6">
        <v>3921</v>
      </c>
      <c r="ETV6">
        <v>3922</v>
      </c>
      <c r="ETW6">
        <v>3923</v>
      </c>
      <c r="ETX6">
        <v>3924</v>
      </c>
      <c r="ETY6">
        <v>3925</v>
      </c>
      <c r="ETZ6">
        <v>3926</v>
      </c>
      <c r="EUA6">
        <v>3927</v>
      </c>
      <c r="EUB6">
        <v>3928</v>
      </c>
      <c r="EUC6">
        <v>3929</v>
      </c>
      <c r="EUD6">
        <v>3930</v>
      </c>
      <c r="EUE6">
        <v>3931</v>
      </c>
      <c r="EUF6">
        <v>3932</v>
      </c>
      <c r="EUG6">
        <v>3933</v>
      </c>
      <c r="EUH6">
        <v>3934</v>
      </c>
      <c r="EUI6">
        <v>3935</v>
      </c>
      <c r="EUJ6">
        <v>3936</v>
      </c>
      <c r="EUK6">
        <v>3937</v>
      </c>
      <c r="EUL6">
        <v>3938</v>
      </c>
      <c r="EUM6">
        <v>3939</v>
      </c>
      <c r="EUN6">
        <v>3940</v>
      </c>
      <c r="EUO6">
        <v>3941</v>
      </c>
      <c r="EUP6">
        <v>3942</v>
      </c>
      <c r="EUQ6">
        <v>3943</v>
      </c>
      <c r="EUR6">
        <v>3944</v>
      </c>
      <c r="EUS6">
        <v>3945</v>
      </c>
      <c r="EUT6">
        <v>3946</v>
      </c>
      <c r="EUU6">
        <v>3947</v>
      </c>
      <c r="EUV6">
        <v>3948</v>
      </c>
      <c r="EUW6">
        <v>3949</v>
      </c>
      <c r="EUX6">
        <v>3950</v>
      </c>
      <c r="EUY6">
        <v>3951</v>
      </c>
      <c r="EUZ6">
        <v>3952</v>
      </c>
      <c r="EVA6">
        <v>3953</v>
      </c>
      <c r="EVB6">
        <v>3954</v>
      </c>
      <c r="EVC6">
        <v>3955</v>
      </c>
      <c r="EVD6">
        <v>3956</v>
      </c>
      <c r="EVE6">
        <v>3957</v>
      </c>
      <c r="EVF6">
        <v>3958</v>
      </c>
      <c r="EVG6">
        <v>3959</v>
      </c>
      <c r="EVH6">
        <v>3960</v>
      </c>
      <c r="EVI6">
        <v>3961</v>
      </c>
      <c r="EVJ6">
        <v>3962</v>
      </c>
      <c r="EVK6">
        <v>3963</v>
      </c>
      <c r="EVL6">
        <v>3964</v>
      </c>
      <c r="EVM6">
        <v>3965</v>
      </c>
      <c r="EVN6">
        <v>3966</v>
      </c>
      <c r="EVO6">
        <v>3967</v>
      </c>
      <c r="EVP6">
        <v>3968</v>
      </c>
      <c r="EVQ6">
        <v>3969</v>
      </c>
      <c r="EVR6">
        <v>3970</v>
      </c>
      <c r="EVS6">
        <v>3971</v>
      </c>
      <c r="EVT6">
        <v>3972</v>
      </c>
      <c r="EVU6">
        <v>3973</v>
      </c>
      <c r="EVV6">
        <v>3974</v>
      </c>
      <c r="EVW6">
        <v>3975</v>
      </c>
      <c r="EVX6">
        <v>3976</v>
      </c>
      <c r="EVY6">
        <v>3977</v>
      </c>
      <c r="EVZ6">
        <v>3978</v>
      </c>
      <c r="EWA6">
        <v>3979</v>
      </c>
      <c r="EWB6">
        <v>3980</v>
      </c>
      <c r="EWC6">
        <v>3981</v>
      </c>
      <c r="EWD6">
        <v>3982</v>
      </c>
      <c r="EWE6">
        <v>3983</v>
      </c>
      <c r="EWF6">
        <v>3984</v>
      </c>
      <c r="EWG6">
        <v>3985</v>
      </c>
      <c r="EWH6">
        <v>3986</v>
      </c>
      <c r="EWI6">
        <v>3987</v>
      </c>
      <c r="EWJ6">
        <v>3988</v>
      </c>
      <c r="EWK6">
        <v>3989</v>
      </c>
      <c r="EWL6">
        <v>3990</v>
      </c>
      <c r="EWM6">
        <v>3991</v>
      </c>
      <c r="EWN6">
        <v>3992</v>
      </c>
      <c r="EWO6">
        <v>3993</v>
      </c>
      <c r="EWP6">
        <v>3994</v>
      </c>
      <c r="EWQ6">
        <v>3995</v>
      </c>
      <c r="EWR6">
        <v>3996</v>
      </c>
      <c r="EWS6">
        <v>3997</v>
      </c>
      <c r="EWT6">
        <v>3998</v>
      </c>
      <c r="EWU6">
        <v>3999</v>
      </c>
      <c r="EWV6">
        <v>4000</v>
      </c>
      <c r="EWW6">
        <v>4001</v>
      </c>
      <c r="EWX6">
        <v>4002</v>
      </c>
      <c r="EWY6">
        <v>4003</v>
      </c>
      <c r="EWZ6">
        <v>4004</v>
      </c>
      <c r="EXA6">
        <v>4005</v>
      </c>
      <c r="EXB6">
        <v>4006</v>
      </c>
      <c r="EXC6">
        <v>4007</v>
      </c>
      <c r="EXD6">
        <v>4008</v>
      </c>
      <c r="EXE6">
        <v>4009</v>
      </c>
      <c r="EXF6">
        <v>4010</v>
      </c>
      <c r="EXG6">
        <v>4011</v>
      </c>
      <c r="EXH6">
        <v>4012</v>
      </c>
      <c r="EXI6">
        <v>4013</v>
      </c>
      <c r="EXJ6">
        <v>4014</v>
      </c>
      <c r="EXK6">
        <v>4015</v>
      </c>
      <c r="EXL6">
        <v>4016</v>
      </c>
      <c r="EXM6">
        <v>4017</v>
      </c>
      <c r="EXN6">
        <v>4018</v>
      </c>
      <c r="EXO6">
        <v>4019</v>
      </c>
      <c r="EXP6">
        <v>4020</v>
      </c>
      <c r="EXQ6">
        <v>4021</v>
      </c>
    </row>
  </sheetData>
  <sheetProtection algorithmName="SHA-512" hashValue="PN8Va1JLcn7yu9kswDwcXnAxBAq7DE2OkD37vYu6p8v6sx+k58FhorSLhAAJi381Png3AUX9YJ7OtEDavjRx7g==" saltValue="zOKsrEL6NnkSoBeGrbFuj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M6"/>
  <sheetViews>
    <sheetView workbookViewId="0"/>
  </sheetViews>
  <sheetFormatPr defaultColWidth="8.85546875" defaultRowHeight="15" x14ac:dyDescent="0.25"/>
  <sheetData>
    <row r="3" spans="1:13" ht="15.75" thickBot="1" x14ac:dyDescent="0.3">
      <c r="B3" t="s">
        <v>237</v>
      </c>
    </row>
    <row r="4" spans="1:13" ht="15.75" thickBot="1" x14ac:dyDescent="0.3">
      <c r="A4" s="420">
        <v>99</v>
      </c>
      <c r="B4" s="421" t="s">
        <v>437</v>
      </c>
      <c r="C4" s="422"/>
      <c r="D4" s="423" t="s">
        <v>438</v>
      </c>
      <c r="E4" s="424"/>
      <c r="F4" s="425" t="s">
        <v>439</v>
      </c>
      <c r="G4" s="426"/>
      <c r="H4" s="426"/>
      <c r="I4" s="426"/>
      <c r="J4" s="426"/>
      <c r="K4" s="426"/>
      <c r="L4" s="426"/>
      <c r="M4" s="427"/>
    </row>
    <row r="5" spans="1:13" ht="15.75" thickBot="1" x14ac:dyDescent="0.3">
      <c r="A5" s="420"/>
      <c r="B5" s="30" t="s">
        <v>440</v>
      </c>
      <c r="C5" s="31" t="s">
        <v>441</v>
      </c>
      <c r="D5" s="30" t="s">
        <v>442</v>
      </c>
      <c r="E5" s="31" t="s">
        <v>443</v>
      </c>
      <c r="F5" s="32" t="s">
        <v>241</v>
      </c>
      <c r="G5" s="33" t="s">
        <v>242</v>
      </c>
      <c r="H5" s="33" t="s">
        <v>444</v>
      </c>
      <c r="I5" s="33" t="s">
        <v>244</v>
      </c>
      <c r="J5" s="33" t="s">
        <v>445</v>
      </c>
      <c r="K5" s="34" t="s">
        <v>246</v>
      </c>
      <c r="L5" s="34" t="s">
        <v>247</v>
      </c>
      <c r="M5" s="34" t="s">
        <v>248</v>
      </c>
    </row>
    <row r="6" spans="1:13" ht="15.75" thickBot="1" x14ac:dyDescent="0.3">
      <c r="A6" s="420"/>
      <c r="B6" s="35">
        <f>COUNTIF(ΣΤΟΙΧΕΙΑ!$J$563:$J$587,1)</f>
        <v>0</v>
      </c>
      <c r="C6" s="35">
        <f>COUNTIF(ΣΤΟΙΧΕΙΑ!$J$563:$J$587,2)</f>
        <v>0</v>
      </c>
      <c r="D6" s="35">
        <f>COUNTIF(ΣΤΟΙΧΕΙΑ!$E$563:$E$587,1)</f>
        <v>0</v>
      </c>
      <c r="E6" s="35">
        <f>COUNTIF(ΣΤΟΙΧΕΙΑ!$E$563:$E$587,2)</f>
        <v>0</v>
      </c>
      <c r="F6" s="35">
        <f>COUNTIF(ΣΤΟΙΧΕΙΑ!$I$563:$I$587,1)</f>
        <v>0</v>
      </c>
      <c r="G6" s="35">
        <f>COUNTIF(ΣΤΟΙΧΕΙΑ!$I$563:$I$587,2)</f>
        <v>0</v>
      </c>
      <c r="H6" s="35">
        <f>COUNTIF(ΣΤΟΙΧΕΙΑ!$I$563:$I$587,3)</f>
        <v>0</v>
      </c>
      <c r="I6" s="35">
        <f>COUNTIF(ΣΤΟΙΧΕΙΑ!$I$563:$I$587,4)</f>
        <v>0</v>
      </c>
      <c r="J6" s="35">
        <f>COUNTIF(ΣΤΟΙΧΕΙΑ!$I$563:$I$587,5)</f>
        <v>0</v>
      </c>
      <c r="K6" s="35">
        <f>COUNTIF(ΣΤΟΙΧΕΙΑ!$I$563:$I$587,6)</f>
        <v>0</v>
      </c>
      <c r="L6" s="35">
        <f>COUNTIF(ΣΤΟΙΧΕΙΑ!$I$563:$I$587,7)</f>
        <v>0</v>
      </c>
      <c r="M6" s="35">
        <f>COUNTIF(ΣΤΟΙΧΕΙΑ!$I$563:$I$587,8)</f>
        <v>0</v>
      </c>
    </row>
  </sheetData>
  <sheetProtection algorithmName="SHA-512" hashValue="E+YOYPDR0ZnBmziieLAlyVyp261tWSmlYaI3JZuYxlfqOjeYnluT4k9E2FSi0mY9O//6XvuHzkiQBLUJHbFItg==" saltValue="1UmfiRlxhu0TypIVeFvb0g==" spinCount="100000" sheet="1" objects="1" scenarios="1" selectLockedCells="1"/>
  <mergeCells count="4">
    <mergeCell ref="A4:A6"/>
    <mergeCell ref="B4:C4"/>
    <mergeCell ref="D4:E4"/>
    <mergeCell ref="F4:M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Q12"/>
  <sheetViews>
    <sheetView workbookViewId="0"/>
  </sheetViews>
  <sheetFormatPr defaultColWidth="8.85546875" defaultRowHeight="15" x14ac:dyDescent="0.25"/>
  <cols>
    <col min="4" max="4" width="34" bestFit="1" customWidth="1"/>
    <col min="8" max="8" width="15" bestFit="1" customWidth="1"/>
    <col min="9" max="9" width="8.28515625" bestFit="1" customWidth="1"/>
    <col min="12" max="12" width="33.28515625" bestFit="1" customWidth="1"/>
    <col min="13" max="13" width="13.42578125" customWidth="1"/>
    <col min="14" max="14" width="33.28515625" bestFit="1" customWidth="1"/>
    <col min="15" max="18" width="13.42578125" customWidth="1"/>
  </cols>
  <sheetData>
    <row r="2" spans="2:17" ht="21" x14ac:dyDescent="0.35">
      <c r="N2" s="240" t="s">
        <v>477</v>
      </c>
      <c r="O2" s="240"/>
      <c r="P2" s="240"/>
      <c r="Q2" s="240"/>
    </row>
    <row r="3" spans="2:17" x14ac:dyDescent="0.25">
      <c r="B3" t="s">
        <v>446</v>
      </c>
      <c r="D3" t="s">
        <v>449</v>
      </c>
      <c r="E3">
        <v>2301</v>
      </c>
      <c r="N3" s="44"/>
      <c r="O3" s="44"/>
      <c r="P3" s="44"/>
      <c r="Q3" s="44"/>
    </row>
    <row r="4" spans="2:17" x14ac:dyDescent="0.25">
      <c r="B4" t="s">
        <v>447</v>
      </c>
      <c r="D4" t="s">
        <v>450</v>
      </c>
      <c r="E4">
        <v>5301</v>
      </c>
      <c r="H4" s="214" t="s">
        <v>240</v>
      </c>
      <c r="I4" s="214" t="s">
        <v>249</v>
      </c>
      <c r="N4" s="241" t="s">
        <v>478</v>
      </c>
      <c r="O4" s="242">
        <v>2026</v>
      </c>
      <c r="P4" s="243">
        <v>2027</v>
      </c>
      <c r="Q4" s="244" t="str">
        <f>O4&amp;"-"&amp;P4</f>
        <v>2026-2027</v>
      </c>
    </row>
    <row r="5" spans="2:17" x14ac:dyDescent="0.25">
      <c r="D5" t="s">
        <v>451</v>
      </c>
      <c r="E5">
        <v>4301</v>
      </c>
      <c r="H5" s="1" t="s">
        <v>241</v>
      </c>
      <c r="I5" s="1">
        <v>1</v>
      </c>
      <c r="N5" s="241" t="s">
        <v>479</v>
      </c>
      <c r="O5" s="244">
        <f>O4-1</f>
        <v>2025</v>
      </c>
      <c r="P5" s="244">
        <f>P4-1</f>
        <v>2026</v>
      </c>
      <c r="Q5" s="244" t="str">
        <f>O5&amp;"-"&amp;P5</f>
        <v>2025-2026</v>
      </c>
    </row>
    <row r="6" spans="2:17" x14ac:dyDescent="0.25">
      <c r="D6" t="s">
        <v>452</v>
      </c>
      <c r="E6">
        <v>3301</v>
      </c>
      <c r="H6" s="1" t="s">
        <v>242</v>
      </c>
      <c r="I6" s="1">
        <v>2</v>
      </c>
      <c r="N6" s="241" t="s">
        <v>480</v>
      </c>
      <c r="O6" s="245" t="s">
        <v>481</v>
      </c>
      <c r="P6" s="97"/>
      <c r="Q6" s="97"/>
    </row>
    <row r="7" spans="2:17" x14ac:dyDescent="0.25">
      <c r="D7" t="s">
        <v>453</v>
      </c>
      <c r="E7">
        <v>6301</v>
      </c>
      <c r="H7" s="1" t="s">
        <v>243</v>
      </c>
      <c r="I7" s="1">
        <v>3</v>
      </c>
    </row>
    <row r="8" spans="2:17" x14ac:dyDescent="0.25">
      <c r="H8" s="1" t="s">
        <v>244</v>
      </c>
      <c r="I8" s="1">
        <v>4</v>
      </c>
    </row>
    <row r="9" spans="2:17" x14ac:dyDescent="0.25">
      <c r="H9" s="1" t="s">
        <v>245</v>
      </c>
      <c r="I9" s="1">
        <v>5</v>
      </c>
    </row>
    <row r="10" spans="2:17" x14ac:dyDescent="0.25">
      <c r="H10" s="1" t="s">
        <v>246</v>
      </c>
      <c r="I10" s="1">
        <v>6</v>
      </c>
    </row>
    <row r="11" spans="2:17" x14ac:dyDescent="0.25">
      <c r="H11" s="1" t="s">
        <v>247</v>
      </c>
      <c r="I11" s="1">
        <v>7</v>
      </c>
    </row>
    <row r="12" spans="2:17" x14ac:dyDescent="0.25">
      <c r="H12" s="1" t="s">
        <v>248</v>
      </c>
      <c r="I12" s="1">
        <v>8</v>
      </c>
    </row>
  </sheetData>
  <sheetProtection algorithmName="SHA-512" hashValue="DY5z6BoECh2aIPyO9O96SInnHO9s5ir6x06dXYHVfnq0y+f5jLNziVn2j07ej9r5tsUFzIFzPF6XtkUFDnKAyA==" saltValue="BPQ8Bk11ZpIt3zGhGw07xg==" spinCount="100000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27</vt:i4>
      </vt:variant>
    </vt:vector>
  </HeadingPairs>
  <TitlesOfParts>
    <vt:vector size="33" baseType="lpstr">
      <vt:lpstr>ΠΡΟΛΟΓΟΣ</vt:lpstr>
      <vt:lpstr>ΣΤΟΙΧΕΙΑ</vt:lpstr>
      <vt:lpstr>Sch_Codes</vt:lpstr>
      <vt:lpstr>DATA_1</vt:lpstr>
      <vt:lpstr>Sheet1</vt:lpstr>
      <vt:lpstr>Sheet2</vt:lpstr>
      <vt:lpstr>D1T01</vt:lpstr>
      <vt:lpstr>D1T02</vt:lpstr>
      <vt:lpstr>D1T03</vt:lpstr>
      <vt:lpstr>D1T04</vt:lpstr>
      <vt:lpstr>D1T05</vt:lpstr>
      <vt:lpstr>D1T06</vt:lpstr>
      <vt:lpstr>D1T07</vt:lpstr>
      <vt:lpstr>D1T08</vt:lpstr>
      <vt:lpstr>D1T09</vt:lpstr>
      <vt:lpstr>D1T10</vt:lpstr>
      <vt:lpstr>D1T11</vt:lpstr>
      <vt:lpstr>D1T12</vt:lpstr>
      <vt:lpstr>D1T13</vt:lpstr>
      <vt:lpstr>D1T14</vt:lpstr>
      <vt:lpstr>D1T15</vt:lpstr>
      <vt:lpstr>D1T16</vt:lpstr>
      <vt:lpstr>D1T17</vt:lpstr>
      <vt:lpstr>D1T18</vt:lpstr>
      <vt:lpstr>D1T19</vt:lpstr>
      <vt:lpstr>D1T20</vt:lpstr>
      <vt:lpstr>D1T21</vt:lpstr>
      <vt:lpstr>D1T22</vt:lpstr>
      <vt:lpstr>D1T23</vt:lpstr>
      <vt:lpstr>D1T24</vt:lpstr>
      <vt:lpstr>D1T25</vt:lpstr>
      <vt:lpstr>ΠΡΟΛΟΓΟΣ!Print_Area</vt:lpstr>
      <vt:lpstr>ΣΤΟΙΧΕΙΑ!Print_Area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Yiannis Ioannou</dc:creator>
  <cp:keywords/>
  <dc:description/>
  <cp:lastModifiedBy>Βασίλης Κερκίδης</cp:lastModifiedBy>
  <cp:revision/>
  <cp:lastPrinted>2025-10-09T05:48:18Z</cp:lastPrinted>
  <dcterms:created xsi:type="dcterms:W3CDTF">2013-10-14T11:41:07Z</dcterms:created>
  <dcterms:modified xsi:type="dcterms:W3CDTF">2026-10-08T16:28:50Z</dcterms:modified>
  <cp:category/>
  <cp:contentStatus/>
</cp:coreProperties>
</file>